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erviços de Terceiros 2023 (2)" sheetId="1" r:id="rId4"/>
    <sheet name="Plan1" sheetId="2" r:id="rId5"/>
  </sheets>
  <definedNames>
    <definedName name="__Anonymous_Sheet_DB__0" localSheetId="0">'Serviços de Terceiros 2023 (2)'!$A$2:$J$181</definedName>
    <definedName name="_xlnm.Print_Titles" localSheetId="0">'Serviços de Terceiros 2023 (2)'!$1:$2</definedName>
    <definedName name="_xlnm.Print_Area" localSheetId="0">'Serviços de Terceiros 2023 (2)'!$A$1:$J$183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<sst xmlns="http://schemas.openxmlformats.org/spreadsheetml/2006/main" uniqueCount="681">
  <si>
    <t xml:space="preserve">SBSC - Hospital Regional do Vale do Paraíba                                                                                                                  Contratos de Prestação de Serviços de Terceiros/2023 </t>
  </si>
  <si>
    <t>STATUS
DO
CONTRATO</t>
  </si>
  <si>
    <t>TIPO</t>
  </si>
  <si>
    <t>NÚMERO</t>
  </si>
  <si>
    <t>NOME DO CONTRATADO</t>
  </si>
  <si>
    <t>DATA DA ASSINATURA</t>
  </si>
  <si>
    <t>OBJETO</t>
  </si>
  <si>
    <t>VIGÊNCIA</t>
  </si>
  <si>
    <t>VALOR PAGO NO EXERCÍCIO  (2023)</t>
  </si>
  <si>
    <t>CONDIÇÕES DE PAGAMENTO</t>
  </si>
  <si>
    <t>OBSERVAÇÃO</t>
  </si>
  <si>
    <t>ATIVO</t>
  </si>
  <si>
    <t>PRESTAÇÃO DE SERVIÇO</t>
  </si>
  <si>
    <t>03/1051/2022</t>
  </si>
  <si>
    <t>3F CAMPOS ARQUITETURA E ENGENHARIA LTDA.</t>
  </si>
  <si>
    <t>PRESTAÇÃO DE SERVIÇOS TÉCNICOS DE ARQUITETURA E ENGENHARIA.</t>
  </si>
  <si>
    <t>01/04/22 À 31/12/23</t>
  </si>
  <si>
    <t>R$ 6.000,00 FIXOS MENSAIS.</t>
  </si>
  <si>
    <t>NADA CONSTA</t>
  </si>
  <si>
    <t>ENCERRADO</t>
  </si>
  <si>
    <t>03/1030/2022</t>
  </si>
  <si>
    <t>PRESTAÇÃO DE SERVIÇOS DE MÃO DE OBRA PARA CONFECÇÃO E INSTALAÇÃO DE GRADIL NA RAMPA DA RECEPÇÃO CENTRAL.</t>
  </si>
  <si>
    <t>01/12/22 À 07/03/23</t>
  </si>
  <si>
    <t xml:space="preserve">R$ 87.250,00, SENDO 30% NA CONTRATAÇÃO DOS SERVIÇOS, 30 DDL E 40% NA FINALIZAÇÃO DOS SERVIÇOS. </t>
  </si>
  <si>
    <t>03/2022/2020</t>
  </si>
  <si>
    <t>ABLA COMERCIO  IMP E  EXP  EIRELI</t>
  </si>
  <si>
    <t>LOCAÇÃO DO ARCO CIRÚRGICO MODELO SI</t>
  </si>
  <si>
    <t>21/10/20 À 06/01/23</t>
  </si>
  <si>
    <t>03/1006/2022</t>
  </si>
  <si>
    <t>ACAZ SERVIÇOS ESPECIALIZADOS TERCEIRIZADOS LTDA.</t>
  </si>
  <si>
    <t>SERVIÇOS TERCEIRIZADOS DE BOMBEIRO CIVIL</t>
  </si>
  <si>
    <t>01/07/22 À 30/06/23</t>
  </si>
  <si>
    <t>R$ 38.100,00 FIXOS MENSAIS.</t>
  </si>
  <si>
    <t>03/1045/2023</t>
  </si>
  <si>
    <t>01/07/23 À 30/06/24</t>
  </si>
  <si>
    <t>R$ 41.902,00 FIXOS MENSAIS.</t>
  </si>
  <si>
    <t>03/1004/2022</t>
  </si>
  <si>
    <t>ACR INSTALAÇÃO E MANUTENÇÃO INDUSTRIAL LTDA ME</t>
  </si>
  <si>
    <t>MANUTENÇÃO PREVENTIVA E CORRETIVA DOS EQUIPAMENTOS DE NUTRIÇÃO E DIETÉTICA</t>
  </si>
  <si>
    <t>R$ 3.600,00 FIXOS MENSAIS.</t>
  </si>
  <si>
    <t>03/1004/2023</t>
  </si>
  <si>
    <t>R$4.400,00 FIXOS MENSAIS.</t>
  </si>
  <si>
    <t>02/1074/2019</t>
  </si>
  <si>
    <t>AGFA HEALTHCARE BRASIL IMPORTAÇÃO E SERVIÇOS LTDA</t>
  </si>
  <si>
    <t>ASSISTÊNCIA TÉCNICA EM MANUTENÇÃO  CORRETIVA E PREVENTIVA DOS EQUIPAMENTOS DIGITALIZADORES DE IMAGEM.</t>
  </si>
  <si>
    <t>25/11/19 Á 24/11/24. RENOVADO AUTOMATICAMENTE A CADA 12 MESES.</t>
  </si>
  <si>
    <t>R$ 9.174,82 FIXOS MENSAIS.</t>
  </si>
  <si>
    <t>S/Nº</t>
  </si>
  <si>
    <t>AGIVIS SISTEMAS LTDA</t>
  </si>
  <si>
    <t>LICENCIAMENTO DE SOFTWARE E PRESTAÇÃO DE SERVIÇOS RELACIONADOS PARA AUTOMATIZAÇÃO DA GESTÃO DA MANUTENÇÃO DE AR CONDICIONADO.</t>
  </si>
  <si>
    <t>01/08/21 À 31/07/23</t>
  </si>
  <si>
    <t>R$500,00 IMPLEMENTAÇÃO + R$ 950,00 MENSAIS REF. PLANO DE AUTOMAÇÃO COM 5 USUÁRIOS + 1 CORTESIA E R$ 25,00 CADA ADICIONAL.</t>
  </si>
  <si>
    <t>01/08/23 À 30/06/25</t>
  </si>
  <si>
    <t>R$ 1.250,00 MENSAIS REF. PLANO DE AUTOMAÇÃO COM 12 USUÁRIOS .</t>
  </si>
  <si>
    <t>FORNECIMENTO</t>
  </si>
  <si>
    <t>03/2021/2021</t>
  </si>
  <si>
    <t>AIMARA COMÉRCIO E REPRESENTAÇÕES LTDA</t>
  </si>
  <si>
    <t>FORNECIMENTO DE REAGENTES PARA USO NO LABORATÓRIO DE ANÁLISES CLÍNICAS.</t>
  </si>
  <si>
    <t>12/07/21 Á 11/07/23</t>
  </si>
  <si>
    <t>CONFORME TABELA DE VALORES CONTRATADOS. COMPÕE A PRESTAÇÃO DE SERVIÇOS O FORNECIMENTO DE  08 KITS DE REAGENTES.</t>
  </si>
  <si>
    <t>LOCAÇÃO</t>
  </si>
  <si>
    <t>03/2020/2021</t>
  </si>
  <si>
    <t>AIMARA SERVIÇOS LTDA</t>
  </si>
  <si>
    <t>LOCAÇÃO DE 02 EQUIPAMENTOS ABBOTT  CELL-DYN RUBY, BEM COMO INSTALAÇÃO E MANUTENÇÃO PREVENTIVA E CORRETIVA .</t>
  </si>
  <si>
    <t>R$ 5.350,00 FIXOS MENSAIS.</t>
  </si>
  <si>
    <t>03/1029/2022</t>
  </si>
  <si>
    <t>ALVES LIMA COMÉRCIO DE ESTERILIZAÇÃO DE MATERIAIS MÉDICOS LTDA.</t>
  </si>
  <si>
    <t>ESTERILIZAÇÃO A ÓXIDO DE ETILENO EM ARTIGOS PARA USO MÉDICO HOSPITALAR.</t>
  </si>
  <si>
    <t>01/10/22 À 30/11/23</t>
  </si>
  <si>
    <t>CONFORME TABELA DE VALORES  CONTRATADOS. COMPÕE A PRESTAÇÃO DE SERVIÇOS 90 ITENS PARA ESTERILIZAÇÃO.</t>
  </si>
  <si>
    <t>03/1029/2023</t>
  </si>
  <si>
    <t>01/12/23 À 30/11/24</t>
  </si>
  <si>
    <t>03/1010/2022</t>
  </si>
  <si>
    <t>AMBICAMP COLETA E DESTINAÇÃO DE RESÍDUOS LTDA</t>
  </si>
  <si>
    <t>COLETA E DESTINAÇÃO DE RESÍDUOS DE SERVIÇOS DE SAÚDE.</t>
  </si>
  <si>
    <t>LIXO NO HRVP R$ 5,60/Kg - GRUPO B/D/E/LIXO ONCOLÓGICO.</t>
  </si>
  <si>
    <t xml:space="preserve">AOWIN TELCOM LTDA </t>
  </si>
  <si>
    <t>SERVIÇOS DE INTERNET (LINK DEDICADO).</t>
  </si>
  <si>
    <t>10/10/2023 À 09/10/2024 - RENOVAÇÃO AUTOMÁTICA A CADA 12 MESES</t>
  </si>
  <si>
    <t>R$ 299,90 FIXOS MENSAIS.</t>
  </si>
  <si>
    <t>AOWIN TELECOM LTDA.</t>
  </si>
  <si>
    <t>SERVIÇOS DE  PLANO IP FIXO.</t>
  </si>
  <si>
    <t>R$ 50,00 FIXOS MENSAIS.</t>
  </si>
  <si>
    <t>826/10</t>
  </si>
  <si>
    <t>APDATA DO BRASIL SOFTWARE LTDA</t>
  </si>
  <si>
    <t>LICENÇA DE USO E MANUTENÇÃO DE SOFTWARE PARA GESTÃO DO SETOR  DE DEPARTAMENTO PESSOAL.</t>
  </si>
  <si>
    <t>30/09/24 - RENOVAÇÃO AUTOMÁTICA A CADA 12 MESES</t>
  </si>
  <si>
    <t>MANUTENÇÃO PARA O PERÍODO  DE 01/2023 A 10/2023: R$ 8.454,43 FIXOS MENSAIS;  E PARA O PERÍODO DE R$ 11/2023 A 12/2023 R$ 8.835,39 FIXOS MENSAIS.</t>
  </si>
  <si>
    <t>*INCLUIR CONTRATO ANTERIOR - CASO VALOR ESTEJA AJUSTADO</t>
  </si>
  <si>
    <t>AQUALAV SERVICOS DE HIGIENIZACAO LTDA</t>
  </si>
  <si>
    <t>FORNECIMENTO DE ENXOVAL HIGIENIZADO.</t>
  </si>
  <si>
    <t>01/09/21 Á 31/08/26</t>
  </si>
  <si>
    <t>R$ 3,86 KG PROCESSAMENTO DE ROUPA COM LOCAÇÃO DE ENXOVAL E CONTROLE E R$ 2,68 SERVIÇO DE LAVAGEM  DE MOD E PANO DE CHÃO.</t>
  </si>
  <si>
    <t>03/1051/2023</t>
  </si>
  <si>
    <t>ARIDELCIO DOMENEGHETTI JUNIOR CERTIFICAÇÃO DE AMBIENTES LTDA.</t>
  </si>
  <si>
    <t>MANUTENÇÃO E VALIDAÇÃO DAS CAPELAS DE FLUXO LAMINAR.</t>
  </si>
  <si>
    <t>R$ 615,00 FIXOS MENSAIS.</t>
  </si>
  <si>
    <t>03/1011/2022</t>
  </si>
  <si>
    <t>B. N. CONTROLE DE PRAGAS LTDA.</t>
  </si>
  <si>
    <t>CONTROLE PROFISSIONAL DE PRAGAS URBANAS.</t>
  </si>
  <si>
    <t>R$ 1.767,15 FIXOS MENSAIS.</t>
  </si>
  <si>
    <t>03/1044/2023</t>
  </si>
  <si>
    <t>R$ 1.855,50 FIXOS MENSAIS.</t>
  </si>
  <si>
    <t>S/N</t>
  </si>
  <si>
    <t xml:space="preserve">BAXTER HOSPITALAR LTDA </t>
  </si>
  <si>
    <t xml:space="preserve">FORNECIMENTO (DIÁLISE PERITONEAL). </t>
  </si>
  <si>
    <t>21/04/24 - RENOVAÇÃO AUTOMÁTICA A CADA 3 ANOS</t>
  </si>
  <si>
    <t>CONFORME TABELA DE VALORES CONTRATADOS. COMPÕE A PRESTAÇÃO DE SERVIÇOS 61 ITENS PARA REALIZAÇÃO DE TERAPIA RENAL.</t>
  </si>
  <si>
    <t>BENEFICÊNCIA CAMILIANA DO SUL</t>
  </si>
  <si>
    <t>PLANO DE SAÚDE PARA FUNCIONÁRIOS.
CO-PARTICIPAÇÃO: CONSULTA/PROCEDIMENTO 30% DA TABELA ANS. DEPENDENTES: 100% DA MENSALIDADE E CO-PARTICIPAÇÃO.</t>
  </si>
  <si>
    <t>INDETERMINADO</t>
  </si>
  <si>
    <t>R$ 219,00 + COPARTICIPAÇÃO POR BENEFICIÁRIO.</t>
  </si>
  <si>
    <t>03/1047/2021</t>
  </si>
  <si>
    <t>BLUE SOLUTIONS LTDA.</t>
  </si>
  <si>
    <t>SERVIÇOS DE SUPORTE  DE COMUNICAÇÃO  D E SERVIDORES PARA O GERENCIMENTO DE CONEXÃO DA INTERNET, E-MAIL E MONITORAMENTO DOS SERVIDORES DE COMUNICAÇÃO.</t>
  </si>
  <si>
    <t>01/12/21 Á 31/12/23</t>
  </si>
  <si>
    <t>R$ 5.064,27 FIXOS MENSAIS.
De 01/12/23 a 31/12/23 R$ 4.800,00 FIXO MENSAL.</t>
  </si>
  <si>
    <t>03/1028/2022</t>
  </si>
  <si>
    <t>CARL ZEISS DO BRASIL LTDA</t>
  </si>
  <si>
    <t>MANUTENÇÃO PREVENTIVA E CORRETIVA DO MICROSCÓPIO CIRÚRGICO.</t>
  </si>
  <si>
    <t>R$ 420,88 FIXOS MENSAIS.</t>
  </si>
  <si>
    <t>03/1028/2023</t>
  </si>
  <si>
    <t>R$ 1.335,67 FIXOS MENSAIS.</t>
  </si>
  <si>
    <t>COMODATO E FORNECIMENTO</t>
  </si>
  <si>
    <t>03/2015/2022</t>
  </si>
  <si>
    <t>CBS MEDICO CIENTIFICA S/A</t>
  </si>
  <si>
    <t>COMODATO DE INCUBADORA E FORNECIMENTO DE INDICADORES BIOLÓGICOS.</t>
  </si>
  <si>
    <t>24/05/22 À 23/08/23</t>
  </si>
  <si>
    <t xml:space="preserve">INDICADOR BIOLÓGICO ATT ESTÉRIL  - R$ 985,38 / CAIXA. INDICADOR BIOLÓGICO ATT ESTÉRIL - R$ 1.140,89 / CAIXA.  </t>
  </si>
  <si>
    <t>03/1029/2021</t>
  </si>
  <si>
    <t>CCL COMÉRCIO E SERVIÇOS LTDA</t>
  </si>
  <si>
    <t>01/05/21 Á 30/04/23</t>
  </si>
  <si>
    <t>24 PARCELAS MENSAIS FIXAS DE R$ 579,84.</t>
  </si>
  <si>
    <t>FORNECIMENTO E COMODATO</t>
  </si>
  <si>
    <t>CIRÚRGICA SÃO JOSÉ LTDA</t>
  </si>
  <si>
    <t>COMODATO DE BOMBAS DE INFUSÃO E FORNECIMENTO DE EQUIPO .</t>
  </si>
  <si>
    <t>27/01/21 Á 30/06/23</t>
  </si>
  <si>
    <t>R$ 11,10 A UNIDADE DE  EQUIPO COMPACT ELLA SPIKE PONTA CRUZ.</t>
  </si>
  <si>
    <t>03/1003/2022</t>
  </si>
  <si>
    <t>CLINICA HIPERBÁRICA TAUBATÉ LTDA</t>
  </si>
  <si>
    <t>PRESTAÇÃO DE SERVIÇOS  MÉDICOS DE TRATAMENTO POR OXIGENOTERAPIA HIPERBÁRICA.</t>
  </si>
  <si>
    <t>01/07/22 Á 30/06/23</t>
  </si>
  <si>
    <t>R$ 480,00 POR CADA SESSÃO.</t>
  </si>
  <si>
    <t>03/1003/2023</t>
  </si>
  <si>
    <t>01/07/23 Á 30/06/24</t>
  </si>
  <si>
    <t>R$ 500,00 POR CADA SESSÃO.</t>
  </si>
  <si>
    <t>03/1021/2022</t>
  </si>
  <si>
    <t>CLINICA RADIOLÓGICA DR. RENE DE MOURA LTDA.</t>
  </si>
  <si>
    <t>REALIZAÇÃO DE EXAMES DE DIAGNÓSTICO POR IMAGEM.</t>
  </si>
  <si>
    <t>01/07/22 À 31/08/23</t>
  </si>
  <si>
    <t>CONFORME TABELA DE VALORES  CONTRATADOS. COMPÕE A PRESTAÇÃO DE SERVIÇOS  34 EXAMES EM DIAGNÓSTICO POR  IMAGEM.</t>
  </si>
  <si>
    <t>03/1020/2022</t>
  </si>
  <si>
    <t>REALIZAÇÃO DE EXAMES DE MAMOGRAFIA.</t>
  </si>
  <si>
    <t>R$ 90,00 POR CADA EXAME DE MAMOGRAFIA .</t>
  </si>
  <si>
    <t>03/1021/2023</t>
  </si>
  <si>
    <t>01/09/23 À 31/08/24</t>
  </si>
  <si>
    <t>03/1020/2023</t>
  </si>
  <si>
    <t>R$ 100,00 POR CADA EXAME DE MAMOGRAFIA .</t>
  </si>
  <si>
    <t>03/1028/2021</t>
  </si>
  <si>
    <t xml:space="preserve">CONEXÃO ELEVADORES LTDA </t>
  </si>
  <si>
    <t>MANUTENÇÃO DE ELEVADORES.</t>
  </si>
  <si>
    <t>10/03/21 À 10/05/23</t>
  </si>
  <si>
    <t>R$ 717,00 FIXOS MENSAIS.</t>
  </si>
  <si>
    <t>03/1043/2023</t>
  </si>
  <si>
    <t>11/05/23 À 10/05/24</t>
  </si>
  <si>
    <t>R$ 1.780,00 FIXOS MENSAIS.</t>
  </si>
  <si>
    <t>177/2022</t>
  </si>
  <si>
    <t>CONSIGAZ DISTRIBUIDORA DE GÁS LTDA.</t>
  </si>
  <si>
    <t>FORNECIMENTO DE GPL.</t>
  </si>
  <si>
    <t>01/09/22 À 3108/24</t>
  </si>
  <si>
    <t>R$ 5,6639 KG.</t>
  </si>
  <si>
    <t>03/2034/2021</t>
  </si>
  <si>
    <t>CONSTRUCAL SERVIÇOS E LOCAÇÕES LTDA.</t>
  </si>
  <si>
    <t>LOCAÇÃO DE CAÇAMBAS.</t>
  </si>
  <si>
    <t>28/12/21 À 27/12/23</t>
  </si>
  <si>
    <t>R$ 165,00 POR CAÇAMBA LOCADA DO DECORRER DO MÊS.</t>
  </si>
  <si>
    <t>CONTROL LAB CONTROLE DE QUALIDADE PARA LABORATÓRIO LTDA</t>
  </si>
  <si>
    <t>CONTROLE DE QUALIDADE EM ANÁLISES CLÍNICAS.</t>
  </si>
  <si>
    <t>R$ 3.722,15 FIXOS MENSAIS.</t>
  </si>
  <si>
    <t>03/2023/2023</t>
  </si>
  <si>
    <t>COP FAC MAQUINAS LTDA.</t>
  </si>
  <si>
    <t>LOCAÇÃO DE EQUIPAMENTOS DE INFORMÁTICA E SOFTWARE, PARA IMPRESSÃO DE EXAMES DE RAIO X E TOMOGRAFIA.</t>
  </si>
  <si>
    <t>R$ 13.000,00 FIXOS MENSAIS;
R$ 1,00 POR IMPRESSÃO EXCEDENTE.</t>
  </si>
  <si>
    <t>FORNECIMENTO E CONSIGNAÇÃO</t>
  </si>
  <si>
    <t>03/2029/2021</t>
  </si>
  <si>
    <t>CORTICAL VALE COMÉRCIO DE PRODUTOS CIRÚRGICOS LTDA</t>
  </si>
  <si>
    <t>FORNECIMENTO E CONSIGNAÇÃO DE MATERIAS CIRÚRGICOS.</t>
  </si>
  <si>
    <t>15/10/21 Á 14/10/23</t>
  </si>
  <si>
    <t>CONFORME TABELA SUS.</t>
  </si>
  <si>
    <t>03/2000/2023</t>
  </si>
  <si>
    <t>15/10/23 Á 30/06/25</t>
  </si>
  <si>
    <t>03/2010/2022</t>
  </si>
  <si>
    <t>CQC TECNOLOGIA EM SISTEMA DIAGNÓSTICO LTDA.</t>
  </si>
  <si>
    <t>LOCAÇÃO DE EQUIPAMENTOS BACT ALERT - LABORATÓRIO DE ANÁLISES CLÍNICAS.</t>
  </si>
  <si>
    <t xml:space="preserve"> 01/07/22 À 30/06/23</t>
  </si>
  <si>
    <t>R$ 3.038,75 FIXOS MENSAIS.</t>
  </si>
  <si>
    <t>03/2010/2023</t>
  </si>
  <si>
    <t>LOCAÇÃO DE EQUIPAMENTOS BACT ALERT - LABORATÓRIO DE ANÁLISES CLÍNICAS..</t>
  </si>
  <si>
    <t xml:space="preserve"> 01/07/23 À 30/06/24</t>
  </si>
  <si>
    <t>R$ 2.400,44 FIXOS MENSAIS.</t>
  </si>
  <si>
    <t>03/2008/2022</t>
  </si>
  <si>
    <t>LOCAÇÃO DE EQUIPAMENTOS VITEK - LABORATÓRIO DE ANÁLISES CLÍNICAS.</t>
  </si>
  <si>
    <t>R$ 4.751,50 FIXOS MENSAIS.</t>
  </si>
  <si>
    <t>03/2008/2023</t>
  </si>
  <si>
    <t>R$ 4.350,00 FIXOS MENSAIS.</t>
  </si>
  <si>
    <t>03/2009/2022</t>
  </si>
  <si>
    <t>FORNECIMENTO DE REAGENTES PARA EQUIPAMENTOS VITEK E IMPRESSORAS - LABORATÓRIO DE ANÁLISES CLÍNICAS.</t>
  </si>
  <si>
    <t>CONFORME TABELA DE VALORES  CONTRATADOS. COMPÕE A PRESTAÇÃO DE SERVIÇOS 16 ITENS PARA REALIZAÇÃO DE EXAMES LABORATORIAIS E MATERIAIS PARA IMPRESSORA.</t>
  </si>
  <si>
    <t>03/2009/2023</t>
  </si>
  <si>
    <t>CONFORME TABELA DE VALORES  CONTRATADOS. COMPÕE A PRESTAÇÃO DE SERVIÇOS 15 ITENS PARA REALIZAÇÃO DE EXAMES LABORATORIAIS E MATERIAIS PARA IMPRESSORA.</t>
  </si>
  <si>
    <t>03/2011/2022</t>
  </si>
  <si>
    <t>FORNECIMENTO DE REAGENTES PARA EQUIPAMENTOS BACT ALERT E IMPRESSORAS - LABORATÓRIO DE ANÁLISES CLÍNICAS.</t>
  </si>
  <si>
    <t xml:space="preserve">CONFORME TABELA DE VALORES  CONTRATADOS. </t>
  </si>
  <si>
    <t>03/2011/2023</t>
  </si>
  <si>
    <t>CONFORME TABELA DE VALORES  CONTRATADOS.</t>
  </si>
  <si>
    <t>03/1027/2021</t>
  </si>
  <si>
    <t>DJ MIRANDA E COMPANHIA LTDA.</t>
  </si>
  <si>
    <t>PRESTAÇÃO SE SERVIÇOS DE MANUTENÇÃO  PREVENTIVA, CORRETIVA E CALIBRAÇÃO DE 10 VENTILADORES, MARCA BENNETT, MODELO 840.</t>
  </si>
  <si>
    <t>10/05/21 Á 10/05/23</t>
  </si>
  <si>
    <t>03/1059/2023</t>
  </si>
  <si>
    <t>01/11/23 Á 30/06/25</t>
  </si>
  <si>
    <t>03/2001/2022</t>
  </si>
  <si>
    <t>DPM VALE COMERCIO DE PRODUTOS CIRURGICOS LTDA</t>
  </si>
  <si>
    <t>FORNECIMENTO EM CONSIGNAÇÃO DE MATERIAS CIRÚRGICOS.</t>
  </si>
  <si>
    <t>03/2001/2023</t>
  </si>
  <si>
    <t>01/07/22 Á 30/06/24</t>
  </si>
  <si>
    <t>03/1026/2023</t>
  </si>
  <si>
    <t>EDWARDS VÁCUO LTDA.</t>
  </si>
  <si>
    <t>PRESTAÇÃO DE SERVIÇOS EM MANUTENÇÃO PREVENTIVA DAS BOMBAS DE VÁCUO ATLAS COPCO: GVS200 E GHS350VSD.</t>
  </si>
  <si>
    <t>01/04/23 À 31/03/25</t>
  </si>
  <si>
    <t>R$ 3.300,00 FIXOS MENSAIS.</t>
  </si>
  <si>
    <t>ELEVADORES ATLAS SCHINDLER LTDA</t>
  </si>
  <si>
    <t>MANUTENÇÃO PREVENTIVA E CORRETIVA DOS ELEVADORES.</t>
  </si>
  <si>
    <t>01/04/22 Á 31/03/23</t>
  </si>
  <si>
    <t>R$ 3.369,71 FIXOS MENSAIS.</t>
  </si>
  <si>
    <t>01/04/23 Á 31/03/24</t>
  </si>
  <si>
    <t>R$ 3.340,27 FIXOS MENSAIS.</t>
  </si>
  <si>
    <t>03/1046/2021</t>
  </si>
  <si>
    <t>EMAI ENGENHARIA SERVIÇOS E COMÉRCIO LTDA - ME</t>
  </si>
  <si>
    <t>PRESTAÇÃO DE SERVIÇOS DE ELABORAÇÃO DE PROJETOS DE ENGENHARIA.</t>
  </si>
  <si>
    <t>01/10/2021 Á 31/01/23</t>
  </si>
  <si>
    <t>R$ 15.150,00 EM  10 DIAS APÓS ASSINATURA  DO CONTRATO; R$ 17.675,00 EM ATÉ 28 DIAS APÓS A PRESTAÇÃO DO SERVIÇO E R$ 17.675,00 EM ATÉ 56 DIAS APÓS A PRESTAÇÃO DO SERVIÇO.</t>
  </si>
  <si>
    <t>03/1023/2022</t>
  </si>
  <si>
    <t>EMPREITEIRA LIMA LTDA</t>
  </si>
  <si>
    <t>SERVIÇOS DE MANUTENÇÃO PREDIAL E REFORMA.</t>
  </si>
  <si>
    <t xml:space="preserve">R$ 82.728,58 FIXOS MENSAIS. </t>
  </si>
  <si>
    <r>
      <t xml:space="preserve">EMPRESA BRASILEIRA DE CORREIOS E TELÉGRAFOS – </t>
    </r>
    <r>
      <rPr>
        <rFont val="Verdana"/>
        <b val="true"/>
        <i val="false"/>
        <strike val="false"/>
        <color rgb="FF000000"/>
        <sz val="10"/>
        <u val="none"/>
      </rPr>
      <t xml:space="preserve">CORREIOS</t>
    </r>
  </si>
  <si>
    <t>PRESTAÇÃO DE SERVIÇOS  DE CORRESPONDÊNCIA.</t>
  </si>
  <si>
    <t>10/09/15 À 10/09/25</t>
  </si>
  <si>
    <t>CONFORME TARIFAS DE PREÇOS E SERVIÇOS NACIONAIS.</t>
  </si>
  <si>
    <t>03/1026/2022</t>
  </si>
  <si>
    <t>EMPTEQ SERVICE COMÉRCIO E PRESTAÇÃO DE SERVIÇOS DE MANUTENÇÃO DE EQUIPAMENTOS LTDA-EPP.</t>
  </si>
  <si>
    <t>PRESTAÇÃO DE SERVIÇOS EM QUALIFICAÇÃO TÉRMICA E CALIBRAÇÃO DE EQUIPAMENTOS: AUTOCLAVES, TERMODESINFECTORAS E LAVADORAS ULTRASSÔNICA.</t>
  </si>
  <si>
    <t>14/02/22 Á 13/12/22</t>
  </si>
  <si>
    <t>R$ 3.621,00 EM 10 PARCELAS FIXAS  MENSAIS.</t>
  </si>
  <si>
    <t>03/1030/2021</t>
  </si>
  <si>
    <t>ENGEHEALTH SOLUÇÕES LTDA</t>
  </si>
  <si>
    <t>MANUTENÇÃO PREVENTIVA E CALIBRAÇÃO DOS EQUIPAMENTOS MÉDICO HOSPITALARES DO HRVP.</t>
  </si>
  <si>
    <t>01/06/21 À 31/05/23</t>
  </si>
  <si>
    <t>R$ 6.636,25 FIXOS MENSAIS.</t>
  </si>
  <si>
    <t>03/1050/2023</t>
  </si>
  <si>
    <t>01/06/23 À 31/05/25</t>
  </si>
  <si>
    <t>R$ 9.720,63 FIXOS MENSAIS.</t>
  </si>
  <si>
    <t>03/1061/2023</t>
  </si>
  <si>
    <t>FLOWTI TECNOLOGIA LTDA.</t>
  </si>
  <si>
    <t>PRESTAÇÃO  DE SERVIÇOS DE CONSULTORIA TÉCNICA DE BANCO EM DADOS ORACLE E BACKUP NA NUVEM (SIGIRON).</t>
  </si>
  <si>
    <t>01/12/23 Á 30/06/25</t>
  </si>
  <si>
    <t>R$ 6.100,00 FIXOS MENSAIS.</t>
  </si>
  <si>
    <t>INICIO DE PAGAMENTO EM 01/2024</t>
  </si>
  <si>
    <t>03/1040/2023</t>
  </si>
  <si>
    <t>FOCUS SAÚDE E SEGURANÇA INTEGRADA LTDA.</t>
  </si>
  <si>
    <t>PRESTAÇÃO DE SERVIÇOS DE ASSISTÊNCIA TÉCNICAS PERICIAIS.</t>
  </si>
  <si>
    <t>01/03/23  À 28/02/25</t>
  </si>
  <si>
    <t>R$ 3.500,00 POR CADA PARECER PERICIAL.
R$ 2.400,00 POR CADA PARECER CONSUBSTANCIADO.</t>
  </si>
  <si>
    <t>03/1033/2023</t>
  </si>
  <si>
    <t>PRESTAÇÃO DE SERVIÇOS EM MÃO DE OBRA ESPECIALIZADA PARA ATENDIMENTO AS NECESSIDADES QUE ENVOLVAM A NR-04.</t>
  </si>
  <si>
    <t>06/02/23 À 05/02/25</t>
  </si>
  <si>
    <t>R$ 12.000,00 FIXOS MENSAIS.</t>
  </si>
  <si>
    <t>301-19</t>
  </si>
  <si>
    <t>FRESENIUS MEDICAL CARE LTDA.</t>
  </si>
  <si>
    <t>LOCAÇÃO DE MÁQUINAS DE HEMODIÁLISE.</t>
  </si>
  <si>
    <t>12/09/19 À 11/09/24</t>
  </si>
  <si>
    <t>R$ 7.257,75 FIXOS MENSAIS.</t>
  </si>
  <si>
    <t>445-19</t>
  </si>
  <si>
    <t>09/09/19 À 30/06/24</t>
  </si>
  <si>
    <t>R$  16.863,09 FIXOS MENSAIS.</t>
  </si>
  <si>
    <t>0-202208333</t>
  </si>
  <si>
    <t>24/05/22 À 30/06/25</t>
  </si>
  <si>
    <t xml:space="preserve">R$ 29.881,60  FIXOS MENSAIS. </t>
  </si>
  <si>
    <t>56/2018</t>
  </si>
  <si>
    <t>FUNDAÇÃO HEMOCENTRO DE RIBEIRÃO PRETO</t>
  </si>
  <si>
    <t>FORNECIMENTO DE SANGUE E/OU HEMOCOMPONENTES.</t>
  </si>
  <si>
    <t>01/06/18 À 31/05/23</t>
  </si>
  <si>
    <t>CONFORME TABELA DE VALORES CONTRATADOS.COMPÕE A PRESTAÇÃO DE SERVIÇOS 46 ITENS PARA PROCESSAMENTO E 22 ITENS PARA PREPARAÇÃO DE PRODUTOS PARA FORNECIMENTO DE HEMOCOMPONENTES.</t>
  </si>
  <si>
    <t>01/06/23 À 31/05/28</t>
  </si>
  <si>
    <t>03/1042/2021</t>
  </si>
  <si>
    <t>GERA TECH GERADORES E ELETROTECNICA LTDA</t>
  </si>
  <si>
    <t>MANUTENÇÃO PREVENTIVA DE GERADORES.</t>
  </si>
  <si>
    <t>01/07/21 À 30/06/23</t>
  </si>
  <si>
    <t>R$ 2.300,00 FIXOS MENSAIS.</t>
  </si>
  <si>
    <t>03/1049/2023</t>
  </si>
  <si>
    <t>01/07/23 À 30/06/25</t>
  </si>
  <si>
    <t>02/2006/2016</t>
  </si>
  <si>
    <t>GESLAB SISTEMAS LTDA ME.</t>
  </si>
  <si>
    <t>LICENCIAMENTO E MANUTENÇÃO DE SOFTWARE  REFERENTE  A SISTEMA DE GERENCIAMENTO LABORATORIAL.</t>
  </si>
  <si>
    <t>R$ 0,06 POR EXAME CADASTRADO NO SISTEMA.</t>
  </si>
  <si>
    <t>03/2004/2022</t>
  </si>
  <si>
    <t>GRAN COFFE COM. LOCAÇÃO E SERVIÇOS LTDA.</t>
  </si>
  <si>
    <t>FORNECIMENTO DE CAFÉ.</t>
  </si>
  <si>
    <t xml:space="preserve">R$ 0,81 /DOSE DE CAFÉ CURTO, LONGO OU CHÁ;
R$ 1,50/DOSE BEBIDAS SOLÚVEIS. </t>
  </si>
  <si>
    <t>03/2004/2023</t>
  </si>
  <si>
    <t xml:space="preserve">R$ 0,64 /DOSE DE CAFÉ CURTO, LONGO OU CHÁ;
R$ 1,28/DOSE BEBIDAS SOLÚVEIS. </t>
  </si>
  <si>
    <t>03/2001/2021</t>
  </si>
  <si>
    <t>GRIFOLS BRASIL LTDA</t>
  </si>
  <si>
    <t>FORNECIMENTO DE MATERIAIS PARA ROTINAS IMUNOHEMATOLOGIA.</t>
  </si>
  <si>
    <t>01/07/21 À 31/10/23</t>
  </si>
  <si>
    <t>CONFORME TABELA DE VALORES CONTRATADOS.COMPÕE A PRESTAÇÃO DE SERVIÇOS 10 KITS, 16 INSUMOS E 06 APARELHOS EM  COMODATO PARA A REALIZAÇÃO DE ROTINA DE IMUNOHEMATOLOGIA.</t>
  </si>
  <si>
    <t>03/2021/2023</t>
  </si>
  <si>
    <t>CONFORME TABELA DE VALORES CONTRATADOS.COMPÕE A PRESTAÇÃO DE SERVIÇOS 21  INSUMOS E 05 APARELHOS EM  COMODATO PARA A REALIZAÇÃO DE ROTINA DE IMUNOHEMATOLOGIA.</t>
  </si>
  <si>
    <t>GROTHE &amp; LIMA IMÓVEIS LTDA.</t>
  </si>
  <si>
    <t>LOCAÇÃO DE IMÓVEL – GALPÃO 03 - LOCAÇÃO DE GALPÃO PARA GUARDA DE BENS INSERVÍVEIS DO HRVP.</t>
  </si>
  <si>
    <t>18/10/23 À 16/03/24</t>
  </si>
  <si>
    <t>R$ 4.823,20 FIXOS MENSAIS.</t>
  </si>
  <si>
    <t xml:space="preserve">GTPLAN PRESTAÇÃO DE SERVIÇOS DE INFORMATICA </t>
  </si>
  <si>
    <t>LICENCIAMENTO DE SISTEMA PARA SOLUÇÃO DE DEMANDA E ESTOQUES.</t>
  </si>
  <si>
    <t>02/12/19 À 01/12/24</t>
  </si>
  <si>
    <t>R$ 4.367,00 FIXOS MENSAIS.</t>
  </si>
  <si>
    <t>03/1036/2023</t>
  </si>
  <si>
    <t>H.R.E. GROH - COPIADORA</t>
  </si>
  <si>
    <t>SERVIÇOS DE PLASTIFICAÇÃO A4, XEROX A4 PRETO E BRANCO, XEROX A4 COLORIDO E ENCADERNAÇÕES.</t>
  </si>
  <si>
    <t>20/03/23 À 19/03/24</t>
  </si>
  <si>
    <t>PLASTIFICAÇÃO A4 - R$ 3,50, XEROX A4 PRETO E BRANCO - R$ 0,20, XEROX A4 COLORIDO - R$ 1,50, ENCADERNAÇÕES COM ESPITAL ATÉ 50 FOLHAS - R$ 3,00; ATÉ 150 FOLHAS - R$ 4,50; E ACIMA DE 150 FOLHAS - R$ 5,50.</t>
  </si>
  <si>
    <t>03/2044/2023</t>
  </si>
  <si>
    <t>H.T.C. SERVIÇOS HOSPITALARES LTDA. - ME</t>
  </si>
  <si>
    <t>LOCAÇÃO DE EQUIPAMENTO DE OFTALMOLOGIA.</t>
  </si>
  <si>
    <t>11/09/23 À 10/09/24</t>
  </si>
  <si>
    <t>R$ 2.750,00 FIXOS MENSAIS.</t>
  </si>
  <si>
    <t>03/1049/2021</t>
  </si>
  <si>
    <t>HS COMPRAS COLETIVAS E TECNOLOGIA LTDA</t>
  </si>
  <si>
    <t>PRESTAÇÃO DE SERVIÇOS DISPONIBILIZAÇÃO DA PLATAFORMA ELETRONICA DE COMPRAS.</t>
  </si>
  <si>
    <t>01/12/21 Á 31/05/24</t>
  </si>
  <si>
    <t>R$ 4.000,00 FIXOS MENSAIS.</t>
  </si>
  <si>
    <t>IBES INSTITUTO BRASILEIRO PARA EXCELÊNCIA SAÚDE LTDA</t>
  </si>
  <si>
    <t>PRESTAÇÃO DE SERVIÇOS DE ACREDITAÇÃO - ONA.</t>
  </si>
  <si>
    <t>16/03/21 Á15/03/24</t>
  </si>
  <si>
    <t>06 PARCELAS DE R$ 3.317,46;
24 PARCELAS DE 1.231,37 MENSAL.</t>
  </si>
  <si>
    <t>03/1008/2022</t>
  </si>
  <si>
    <t>IMATEC IMAGEM E TECNOLOGIA LTDA</t>
  </si>
  <si>
    <t>PRESTAÇÃO DE SERVIÇOS DE GUARDA DE DOCUMENTOS.</t>
  </si>
  <si>
    <t>CONFORME TABELA DE VALORES CONTRATADOS. COMPÕE A PRESTAÇÃO DE SERVIÇOS 43 ITENS DE  GUARDA DE DOCUMENTOS.</t>
  </si>
  <si>
    <t>03/1008/2023</t>
  </si>
  <si>
    <t>03/1043/2021</t>
  </si>
  <si>
    <t>IMAX BRASIL TELECOMUNICAÇÕES LTDA - ME</t>
  </si>
  <si>
    <t>MANUTENÇÃO PREVENTIVA E CORRETIVA DO SERVIDOR REMOTO, ROTEADOR DE AUTENTICAÇÃO, SOFTWARE E ASSISTENCIA REMOTA.</t>
  </si>
  <si>
    <t>R$ 894,00 FIXOS MENSAIS.</t>
  </si>
  <si>
    <t>03/1047/2023</t>
  </si>
  <si>
    <t>03/1044/2021</t>
  </si>
  <si>
    <t>PRESTAÇÃO  DE SERVIÇOS EM ACESSO Á INTERNET E COMODATO DE  EQUIPAMENTOS.</t>
  </si>
  <si>
    <t>R$ 9.197,00 FIXOS MENSAIS.</t>
  </si>
  <si>
    <t>03/1048/2023</t>
  </si>
  <si>
    <t>R$ 7.399,00 FIXOS MENSAIS.</t>
  </si>
  <si>
    <t xml:space="preserve">IMOBILIÁRIA NOVA SÃO JOSÉ </t>
  </si>
  <si>
    <t>17/03/14 À 16/03/24</t>
  </si>
  <si>
    <t>R$ 4.815,00 FIXOS MENSAIS. Á PARTIR DE 17/04/23: R$ 4.823,20 FIXOS MENSAIS.</t>
  </si>
  <si>
    <t>03/2013/2022</t>
  </si>
  <si>
    <t>IMPORTINVEST IMPORTAÇÃO E COMÉRCIO LTDA</t>
  </si>
  <si>
    <t>R$ 10.250,00 FIXOS MENSAIS;
R$ 1,00 POR IMPRESSÃO EXCEDENTE.</t>
  </si>
  <si>
    <t>INPART SAÚDE E SERVIÇOS LTDA.</t>
  </si>
  <si>
    <t>LICENCIAMENTO DE USO DE SOFTWARE DE GESTÃO DE PROCESSOS DE OPME E SUPORTE TÉCNICO.</t>
  </si>
  <si>
    <t>01/02/22 À 31/01/24</t>
  </si>
  <si>
    <t>R$ 20.000,00 REF. IMPLANTAÇÃO, R$ 4.500,00 MENSAIS NOS PRIMEIROS 12 MESES E APÓS R$ 6.500,00 MENSAIS.</t>
  </si>
  <si>
    <t>520.2974.5757-01</t>
  </si>
  <si>
    <t>INSTITUTO DE PREVIDENCIA E ASSISTENCIA ONDONTOLÓGICA - INPAO</t>
  </si>
  <si>
    <t>PRESTAÇÃO DE SERVIÇO DE ASSISTÊNCIA ODONTOLÓGICA AOS COLABORADORES DO HRVP.
CO-PARTICIPAÇÃO: 50% DO VALOR DO PLANO BÁSICO (R$ 4,61). DEMAIS PLANOS: CUSTEADO PELO HRVP  50% DO VALOR DO PLANO BÁSICO (R$ 4,61).</t>
  </si>
  <si>
    <t>31/03/24, RENOVAÇÃO AUTOMÁTICA A CADA 12 MESES</t>
  </si>
  <si>
    <t xml:space="preserve">CONFORME TABELA DE VALORES CONTRATADOS. </t>
  </si>
  <si>
    <t>INSTITUTO HERMES PARDINI S/A</t>
  </si>
  <si>
    <t>SERVIÇOS DE EXAMES DE LABORATÓRIOS.</t>
  </si>
  <si>
    <t>03/1034/2023</t>
  </si>
  <si>
    <t>INSTRUMENTARIUM MATERIAIS HOSPITALARES COMERCIAL E SERVIÇOS LTDA. - ME</t>
  </si>
  <si>
    <t>PRESTAÇÃO DE SERVIÇOS DE MANUTENÇÃO PREVENTIVA E CORRETIVA DOS INSTRUMENTAIS CIRÚRGICOS, IDENTIFICAÇÃO, GRAVAÇÃO E CODIFICAÇÃO COLOR ALTA NUMÉRICO.</t>
  </si>
  <si>
    <t>25/03/23 À 24/03/25</t>
  </si>
  <si>
    <t>INTERACT DEVELOPMENT - DESENVOLVIMENTO DE SISTEMAS DE GESTÃO LTDA.</t>
  </si>
  <si>
    <t xml:space="preserve">SUPORTE E MANUTENÇÃO DE SISTEMA - GERENCIAMENTO DOS INDICADORES E PROJETOS LIGADOS AO PLANEJAMENTO ESTRATEGICO DA INSTITUIÇÃO. </t>
  </si>
  <si>
    <t>01/12/21 Á 30/11/24</t>
  </si>
  <si>
    <t>R$ 3.406,01 FIXOS MENSAIS.</t>
  </si>
  <si>
    <t>03/1048/2021</t>
  </si>
  <si>
    <t>INTERSOLUTION COM.SERV.INFORMÁTICA LTDA</t>
  </si>
  <si>
    <t>01/12/21 Á 30/11/23</t>
  </si>
  <si>
    <t>R$ 6.037,83 FIXOS MENSAIS.</t>
  </si>
  <si>
    <t>03/1025/2022</t>
  </si>
  <si>
    <t>INVITA SERVIÇOS DE MANUTENÇÃO LTDA.</t>
  </si>
  <si>
    <t>MANUTENÇÃO PREVENTIVA E CORRETIVA COM REPOSIÇÃO DE PEÇAS DO EQUIPAMENTO E SOFTWARE ACELERADOR LINEAR.</t>
  </si>
  <si>
    <t>01/08/22 À 31/07/24</t>
  </si>
  <si>
    <t>R$ 33.519,00 FIXOS MENSAIS.</t>
  </si>
  <si>
    <t>03/1042/2023</t>
  </si>
  <si>
    <t>01/05/23 À 30/04/26</t>
  </si>
  <si>
    <t>R$ 33.500,00 FIXOS MENSAIS.</t>
  </si>
  <si>
    <t>KELLNER SOCIEDADE DE ADVOGADOS</t>
  </si>
  <si>
    <t>ASSESSORIA E CONSULTORIA JURÍDICA.</t>
  </si>
  <si>
    <t>R$ 35.902,36 FIXOS MENSAIS, MAIS DESPESAS DE PROCESSOS JUDICIAL.</t>
  </si>
  <si>
    <t>COMODATO E PRESTAÇÃO DE SERVIÇOS</t>
  </si>
  <si>
    <t>03/1041/2021</t>
  </si>
  <si>
    <t>L. M. ALCANTARA DE PAULA ME</t>
  </si>
  <si>
    <t>COMODATO DE 01 BOMBA DOSADORA  DE CLORO DE 50 LITROS E PRESTAÇÃO  DE SERVIÇOS DE MANUTENÇÃO.</t>
  </si>
  <si>
    <t>01/08/21 Á 31/07/23</t>
  </si>
  <si>
    <t>R$ 1.480,00 FIXOS MENSAIS.</t>
  </si>
  <si>
    <t>03/1054/2023</t>
  </si>
  <si>
    <t>01/08/23 Á 31/07/24</t>
  </si>
  <si>
    <t>R$ 1.765,00 FIXOS MENSAIS.</t>
  </si>
  <si>
    <t>03/1005/2022</t>
  </si>
  <si>
    <t>LABORATÓRIO ACTA LTDA</t>
  </si>
  <si>
    <t>PRESTAÇÃO DE SERVIÇOS DE ANÁLISES DE ANATOMIA PATOLÓGICA E CITOPATOLOGIA.</t>
  </si>
  <si>
    <t>01/07/22 Á 30/06/25</t>
  </si>
  <si>
    <t>CONFORME TABELA DE VALORES CONTRATADOS. COMPÕE A PRESTAÇÃO DE SERVIÇOS 12 EXAMES DE ANÁLISES DE ANATOMIA PATOLÓGICA E CITOPATOLOGIA.</t>
  </si>
  <si>
    <t>092/13</t>
  </si>
  <si>
    <t>LABORATÓRIOS B. BRAUM S.A.</t>
  </si>
  <si>
    <t>FORNECIMENTO E COMODATO - EUROFIX COMPACT AIR, EUROFIX E COMPACT AIR FS, INTRAFIX COMPACT AIRL IL E INTRAFIX COMPACT AIR FS.</t>
  </si>
  <si>
    <t>CONFORME TABELA DE VALORES CONTRATADOS.</t>
  </si>
  <si>
    <t>042/13</t>
  </si>
  <si>
    <t>FORNECIMENTO E COMODATO - SERINGA PERFUSORA DE 20 ML; SERINGA PERFUSORA DE 50 ML; PERFUSOR SET 120 CM.</t>
  </si>
  <si>
    <t>03/1052/2023</t>
  </si>
  <si>
    <t>LEGACY INSTALAÇÕES LTDA.</t>
  </si>
  <si>
    <t xml:space="preserve">PRESTAÇÃO DE SERVIÇOS DE MÃO DE OBRA RESIDENTE PARA </t>
  </si>
  <si>
    <t>R$ 76.200,00 FIXOS MENSAIS.</t>
  </si>
  <si>
    <t>03/1038/2023</t>
  </si>
  <si>
    <t>LEONARDO CARDOZO STOCKER</t>
  </si>
  <si>
    <t>PRESTAÇÃO DE SERVIÇO DE IMPLANTAÇÃO DA PLATAFORMA DIGITAL MOODLE VERSÃO 4.0.</t>
  </si>
  <si>
    <t>01/04/23 À 31/03/24</t>
  </si>
  <si>
    <t>R$ 26.931,00 REFERENTES A IMPLANTAÇÃO  E R$ 897,00 FIXOS MENSAIS REFERENTES A MANUTENÇÃO. A PARTIR DE 01/11/2023 - R$ 1.294,00.</t>
  </si>
  <si>
    <t>03/1019/2022</t>
  </si>
  <si>
    <t>LIFE CORP DO BRASIL EMERGÊNCIAS MÉDICAS LTDA</t>
  </si>
  <si>
    <t>PRESTAÇÃO DE SERVIÇOS DE REMOÇÃO DE PACIENTES EM AMBULÂNCIA  CONVENCIONAL E UNIDADE DE TRANSPORTE AVANÇADO - UTI .</t>
  </si>
  <si>
    <t>CONFORME TABELA DE VALORES CONTRATADOS.COMPÕE A PRESTAÇÃO DE SERVIÇOS 12 ITENS PARA REMOÇÃO DE PACIENTES.</t>
  </si>
  <si>
    <t>03/1019/2023</t>
  </si>
  <si>
    <t>CONSIGNAÇÃO</t>
  </si>
  <si>
    <t>LIFESOLUTIONS COMÉRCIO DE PRODUTOS MÉDICOS LTDA.</t>
  </si>
  <si>
    <t>CONSIGNAÇÃO DE PRODUTOS MÉDICO-HOSPITALARES (STENT E CATETER).</t>
  </si>
  <si>
    <t>03/01/22 À 02/01/24</t>
  </si>
  <si>
    <t>03/2005/2022</t>
  </si>
  <si>
    <t>LOCKTEN LOCAÇÃO DE CONTEINERES LTDA – ME</t>
  </si>
  <si>
    <t>LOCAÇÃO DE CONTAINER PARA ARMAZENAMENTO DE DESCARTÁVEIS DO SETOR DE SND.</t>
  </si>
  <si>
    <t>R$ 580,00 FIXOS MENSAIS.</t>
  </si>
  <si>
    <t>03/2005/2023</t>
  </si>
  <si>
    <t>03/2012/2022</t>
  </si>
  <si>
    <t>LOCAÇÃO DE CONTAINER PARA ARMAZENAMENTO DE INSUMOS DO HRVP.</t>
  </si>
  <si>
    <t>R$ 600,00 FIXOS MENSAIS.</t>
  </si>
  <si>
    <t>03/2012/2023</t>
  </si>
  <si>
    <t>R$ 700,00 FIXOS MENSAIS.</t>
  </si>
  <si>
    <t>03/1002/2022</t>
  </si>
  <si>
    <t xml:space="preserve">LS ANALYSES LAB. DE PESQ. E ANÁL. QUÍM., FÍSICO-QUÍM. MICROBIOLÓGICAS LTDA </t>
  </si>
  <si>
    <t>ANÁLISES MICROBIOLÓGICAS EM AMOSTRAS DE ALIMENTOS E FORMULAÇOES LÁCTEAS.</t>
  </si>
  <si>
    <t>R$ 12.720,00 FIXO ANUAL - R$  1.060,00 MENSAIS.</t>
  </si>
  <si>
    <t>03/1002/2023</t>
  </si>
  <si>
    <t>R$ 1.103,00 FIXOS MENSAIS.</t>
  </si>
  <si>
    <t>03/1007/2022</t>
  </si>
  <si>
    <t>MAISNOVE - MEDICINA DIAGNÓSTICA LTDA.</t>
  </si>
  <si>
    <t>PRESTAÇÃO DE SERVIÇOS NA REALIZAÇÃO DE EXAMES DE CINTILOGRAFIA.</t>
  </si>
  <si>
    <t>CONFORME TABELA DE VALORES  CONTRATADOS. COMPÕE A PRESTAÇÃO DE SERVIÇOS 13 EXAMES DE CINTILOGRAFIA.</t>
  </si>
  <si>
    <t>03/1007/2023</t>
  </si>
  <si>
    <t>03/1022/2022</t>
  </si>
  <si>
    <t>MATHEUS HENRIQUE DOS SANTOS &amp; CIA LTDA</t>
  </si>
  <si>
    <t>CRIAÇÃO, DIGITAL DE PEÇAS PUBLICITÁRIAS E ARTES CRIAÇÃO, ALÉM DE ATUALIZAÇÃO E MANUTENÇÃO DE WEB SITE.</t>
  </si>
  <si>
    <t>01/07/22 À 30/06/22</t>
  </si>
  <si>
    <t>R$ 3.870,00 FIXOS MENSAIS.</t>
  </si>
  <si>
    <t>03/1022/2023</t>
  </si>
  <si>
    <t>R$ 4.063,00 FIXOS MENSAIS.</t>
  </si>
  <si>
    <t>03/1027/2022</t>
  </si>
  <si>
    <t>DESENVOLVIMENTO E MANUTENÇÃO DA INTRANET.</t>
  </si>
  <si>
    <t>01/09/22 À 30/06/25</t>
  </si>
  <si>
    <t>R$ 6.700,00 EM 3 PARCELAS REF. AO DESENVOLVIMENTO DE INTRANET E R$ 590,00 FIXOS MENSAIS REF. A MANUTENÇÃO DE INTRANET.</t>
  </si>
  <si>
    <t>03/2016/2022</t>
  </si>
  <si>
    <t>MD TECH COMERCIO LOCAÇÃO E ASSISTÊNCIA TÉCNICA DE EQUIPAMENTOS MÉDICOS LTDA.</t>
  </si>
  <si>
    <t>LOCAÇÃO DE EQUIPAMENTO DE ARMÁRIO DE VÍDEO COMPLETO PARA REALIZAÇÃO DOS PROCEDIMENTOS CIRÚRGICOS DA UROLOGIA.</t>
  </si>
  <si>
    <t>01/11/22 À 31/03/23</t>
  </si>
  <si>
    <t>R$ 4.500,00 FIXOS MENSAIS.</t>
  </si>
  <si>
    <t>03/1016/2022</t>
  </si>
  <si>
    <t>MEX COMÉRCIO E SERVIÇO LTDA.</t>
  </si>
  <si>
    <t>MANUTENÇÃO PREVENTIVA DE EQUIPAMENTOS DE RAIO X E PORTÁTEIS.</t>
  </si>
  <si>
    <t>01/07/22 À 30/06/24</t>
  </si>
  <si>
    <t>R$ 2.650,00 FIXOS MENSAIS.</t>
  </si>
  <si>
    <t>03/1032/2023</t>
  </si>
  <si>
    <t>MICROAMBIENTAL LABORATÓRIO, COMÉRCIO E SERVIÇOS EM ÁGUA LTDA.</t>
  </si>
  <si>
    <t>ANÁLISE DE ÁGUA.</t>
  </si>
  <si>
    <t>01/01/23 À 31/12/24</t>
  </si>
  <si>
    <t>CONFORME TABELA DE VALORES  CONTRATADOS. COMPÕE A PRESTAÇÃO DE SERVIÇOS 8 ITENS DE ANÁLISE DE ÁGUA E 04 ITENS DE HIGIENIZAÇÃO DE RESERVATÓRIO.</t>
  </si>
  <si>
    <t>365/22</t>
  </si>
  <si>
    <t>MLEGATE AUDITORES INDEPENDENTES</t>
  </si>
  <si>
    <t>PRESTAÇÃO DE SERVIÇO DE AUDITORIA CONTÁBIL EXTERNA.</t>
  </si>
  <si>
    <t>09/12/22 À 08/12/23</t>
  </si>
  <si>
    <t>R$975,00 FIXOS MENSAIS.</t>
  </si>
  <si>
    <t>03/2025/2021</t>
  </si>
  <si>
    <t>MUSP - SERVIÇOS DE LOCAÇÃO LTDA</t>
  </si>
  <si>
    <t>LOCAÇÃO DE APARELHO DE PABX COM 288 RAMAIS COM MIGRAÇÃO DE LINHAS.</t>
  </si>
  <si>
    <t>01/04/21 Á 31/03/23</t>
  </si>
  <si>
    <t>R$ 5.334,00 FIXOS MENSAIS E R$ 1.500,00 FIXOS REFERENTE A INSTALAÇÃO DO PABX.</t>
  </si>
  <si>
    <t>03/2018/2023</t>
  </si>
  <si>
    <t>01/04/23 Á 31/03/25</t>
  </si>
  <si>
    <t>R$ 5.598,00 FIXOS MENSAIS.</t>
  </si>
  <si>
    <t>MV INFORMÁTICA DO NORDESTE LTDA.</t>
  </si>
  <si>
    <t>LICENÇA DE USO E MANUTENÇÃO DE SISTEMA DE INFORMÁTICA PARA GESTÃO HOSPITALAR.</t>
  </si>
  <si>
    <t>R$ 38.675,30 FIXOS MENSAIS.</t>
  </si>
  <si>
    <t>NEXXTO SERVIÇOS EM TECNOLOGIA DA INFORMAÇÃO S.A.</t>
  </si>
  <si>
    <t>LICENÇA E USO DE SOFTWARE, IMPLANTAÇÃO, SUPORTE TÉCNICO E MANUTENÇÃO - CONTROLE DE TEMPERATURA DAS GELADEIRAS DA FARMÁCIA DO SETOR DE SUPRIMENTOS.</t>
  </si>
  <si>
    <t>22/02/21 À 30/06/23</t>
  </si>
  <si>
    <t>R$ 3.938,92 MENSAIS.</t>
  </si>
  <si>
    <t>000145-01</t>
  </si>
  <si>
    <t>NOBRE MEDICAL PRODUTOS MÉDICOS IMPORTAÇÃO E EXPORTAÇÃO LTDA.</t>
  </si>
  <si>
    <t>FORNECIMENTO EM CONSIGNAÇÃO DE MATERIAS CIRÚRGICOS PARA OS CASOS DE URGÊNCIA.</t>
  </si>
  <si>
    <t>27/04/22 À 26/04/24</t>
  </si>
  <si>
    <t>03/2003/2022</t>
  </si>
  <si>
    <t>NUTRI-SUCO INDÚSTRIA E COMÉRCIO LTDA</t>
  </si>
  <si>
    <t>FORNECIMENTO DE SUCOS E COMODATO DE REFRESQUEIRAS.</t>
  </si>
  <si>
    <t>CONFORME DEMANDA MENSAL. 
R$ 38,00/ 5L.</t>
  </si>
  <si>
    <t>03/1013/2022</t>
  </si>
  <si>
    <t>OPTIKX COMERCIO E SERVIÇOS ESPECIALIZADOS EIRELI</t>
  </si>
  <si>
    <t>MANUTENÇÃO CORRETIVA EM ÓPTICAS.</t>
  </si>
  <si>
    <t>01/02/22 à 31/01/23</t>
  </si>
  <si>
    <t>R$ 1.325,00 FIXOS MENSAIS.</t>
  </si>
  <si>
    <t>LOCAÇÃO E FORNECIMENTO</t>
  </si>
  <si>
    <t>ORTHO CLINICAL DIAGNOSTICS DO BRASIL PRODUTOS PARA SAÚDE LTDA</t>
  </si>
  <si>
    <t>LOCAÇÃO DE EQUIPAMENTOS (VITRO V250   E VITROS V 5600) E FORNECIMENTO DE INSUMOS PARA O LABORATÓRIO DE ANÁLISES CLÍNICAS.</t>
  </si>
  <si>
    <t>01/07/21 Á  30/06/26</t>
  </si>
  <si>
    <t>LOCAÇÃO: R$ 4.548,40  FIXOS MENSAIS. FORNECIMENTO :  CONFORME TABELA DE VALORES  CONTRATADOS. COMPÕE A PRESTAÇÃO DE SERVIÇOS 127 ITENS DE INSUMOS E REAGENTES.</t>
  </si>
  <si>
    <t>03/1035/2021</t>
  </si>
  <si>
    <t>OSWALDO CRUZ GESTAO OCUPACIONAL LTDA</t>
  </si>
  <si>
    <t>PRESTAÇÃO DE SERVIÇOS DE SAÚDE - REALIZAÇÃO DE EXAMES DE ELETROENCEFALOGRAMA E AUDIOMETRIA DOS COLABORADORES DO HRVP.</t>
  </si>
  <si>
    <t xml:space="preserve">01/07/21 Á 30/06/23. </t>
  </si>
  <si>
    <t>R$ 44,22 EXAME DE ENCÉFALOGRAMA E R$ 19,80 AUDIOMETRIA.</t>
  </si>
  <si>
    <t>03/1053/2023</t>
  </si>
  <si>
    <t xml:space="preserve">01/11/23 Á 31/10/24. </t>
  </si>
  <si>
    <t>R$ 57,11 EXAME DE ENCÉFALOGRAMA E R$ 22,84 AUDIOMETRIA.</t>
  </si>
  <si>
    <t>03/2017/2022</t>
  </si>
  <si>
    <t>OXY - SYSTEM  EQUIPAMENTOS MÉDICOS LTDA - ME</t>
  </si>
  <si>
    <t>LOCAÇÃO DO VENTILADOR PULMONAR.</t>
  </si>
  <si>
    <t>07/11/22 À 06/11/23</t>
  </si>
  <si>
    <t>R$ 1.750,00 FIXOS MENSAIS.</t>
  </si>
  <si>
    <t>03/2017/2023</t>
  </si>
  <si>
    <t>07/11/23 À 30/06/25</t>
  </si>
  <si>
    <t>R$ 6.400,00 FIXOS MENSAIS.</t>
  </si>
  <si>
    <t>S 55775 - 1º TA</t>
  </si>
  <si>
    <t>PHILIPS MEDICAL SYSTEMS LTDA</t>
  </si>
  <si>
    <t xml:space="preserve">MANUTENÇÃO DE SOFTWARE - SISTEMA PACS WORKFLOW MANAGER. </t>
  </si>
  <si>
    <t>15/01/19 À 14/01/24</t>
  </si>
  <si>
    <t>R$ 3.065,76 FIXOS MENSAIS.</t>
  </si>
  <si>
    <t>PLANI DIAGÓSTICOS MÉDICOS LTDA.</t>
  </si>
  <si>
    <t>PRESTAÇÃO DE SERVIÇOS NA ÁREA DE DIAGNÓSTICO MÉDICO POR IMAGEM. - PROCEDIMENTO DE AGULHAMENTO MAMÁRIO.</t>
  </si>
  <si>
    <t>20/09/22 À 19/09/23</t>
  </si>
  <si>
    <t>R$ 533,00 POR EXAME;
R$ 150,00 PARA CADA AGULHA ADICIONAL.</t>
  </si>
  <si>
    <t>03/1017/2022</t>
  </si>
  <si>
    <t>PLANISA  TECH CONSULTORIA E DESENVOLVIMENTO LTDA</t>
  </si>
  <si>
    <t>DISPONIBILIZAÇÃO E IMPLEMENTAÇÃO DA PLATAFORMA DIGITAL – SISTEMA DE CUSTOS.</t>
  </si>
  <si>
    <t xml:space="preserve">R$ 2.905,35 FIXOS MENSAIS. </t>
  </si>
  <si>
    <t>03/1017/2023</t>
  </si>
  <si>
    <t xml:space="preserve">R$ 3.007,04 FIXOS MENSAIS. </t>
  </si>
  <si>
    <t>03/1055/2023</t>
  </si>
  <si>
    <t>PLUTARCH CORPORATION LTDA.</t>
  </si>
  <si>
    <t>PRESTAÇÃO DE SERVIÇOS EM INSTALAÇÃO, MANUTENÇÃO E MONITORAMENTO DE EQUIPAMENTOS DE SEGURANÇA.</t>
  </si>
  <si>
    <t>R$ 5.500,00 FIXOS MENSAIS.</t>
  </si>
  <si>
    <t>COMODATO</t>
  </si>
  <si>
    <t>03/2028/2021</t>
  </si>
  <si>
    <t>PONTO BR  COMÉRCIO DE PRODUTOS DE LIMPEZA EIRELLI</t>
  </si>
  <si>
    <t>COMODATO DE DILUIDOR PARA PEROXY 4d DESINFETANTE HOSPITALAR BACTERICIDA E FORNECIMENTO DESTE PRODUTO.</t>
  </si>
  <si>
    <t>01/07/21 Á 30/06/23</t>
  </si>
  <si>
    <t>R$ 189,00 01 EMBALAGEM  COM 5 LITROS DE PEROXY 4D.</t>
  </si>
  <si>
    <t>PRO-RAD CONSULTORES EM RADIOPROTEÇÃO S/S LTDA</t>
  </si>
  <si>
    <t>PRESTAÇÃO DE SERVIÇO DE DOSIMETRIA PESSOAL.</t>
  </si>
  <si>
    <t>15/08/21 Á 14/08/22</t>
  </si>
  <si>
    <t>R$ 79,50 POR DOSÍMETRO.                                                         R$ 60,00 A TÍTULO DE RESSARCIMENTO.</t>
  </si>
  <si>
    <t>15/08/23 Á 14/08/24</t>
  </si>
  <si>
    <t>R$ 14,00 POR DOSÍMETRO.                                                         R$ 80,00 A TÍTULO DE RESSARCIMENTO.</t>
  </si>
  <si>
    <t>03/1050/2022</t>
  </si>
  <si>
    <t xml:space="preserve">RC2 INFORMÁTICA LTDA. - EPP </t>
  </si>
  <si>
    <t>PRESTAÇÃO DE SERVIÇOS DE SUPORTE TÉCNICO DE CABEAMENTO DE REDE.</t>
  </si>
  <si>
    <t>01/04/22 Á 31/03/24</t>
  </si>
  <si>
    <t>PAGO CONFORME DEMANDA</t>
  </si>
  <si>
    <t>RT LOCADORA E AGÊNCIA DE VIAGENS LTDA.</t>
  </si>
  <si>
    <t>LOCAÇÃO DE VEÍCULO PARA USO NAS ATIVIDADES EXTERNAS DO HRVP.</t>
  </si>
  <si>
    <t>12/04/23 À 12/04/24</t>
  </si>
  <si>
    <t xml:space="preserve">R$ 2.300,00 MENSAIS. </t>
  </si>
  <si>
    <t>03/1057/2023</t>
  </si>
  <si>
    <t>RUDECK FIRE COMÉRCIO E SERVIÇOS LTDA.</t>
  </si>
  <si>
    <t>PRESTAÇÃO DE SERVIÇOS ESPECIALIZADOS PARA IMPLANTAÇÃO DOS SISTEMAS DE PREVENÇÃO E COMBATE A INCÊNDIO.</t>
  </si>
  <si>
    <t>18/09/23 À 17/09/24</t>
  </si>
  <si>
    <t>R$ 1.450.955,66 PAGOS MEDIANTE EVOLUÇÃO DOS SERVIÇOS DESCRITOS NO CONTRATO.</t>
  </si>
  <si>
    <t>03/2002/2022</t>
  </si>
  <si>
    <t>SAMEDIC COMÉRCIO, MANUTENÇÃO E LOCAÇÃO DE EQUIPAMENTOS MÉDICOS LTDA. ME</t>
  </si>
  <si>
    <t>LOCAÇÃO DE CÂMERA DE VÍDEO PARA REALIZAÇÃO DE PROCEDIMENTOS CIRÚRGICOS EM UROLOGIA.</t>
  </si>
  <si>
    <t>03/1024/2022</t>
  </si>
  <si>
    <t>SERVI MIL MANUTENÇÃO E MONTAGENS ELÉTRICAS LTDA ME.</t>
  </si>
  <si>
    <t xml:space="preserve">MANUTENÇÃO CORRETIVA E PREVENTIVA EM SISTEMA DE DISTRIBUIÇÃO ELÉTRICA. </t>
  </si>
  <si>
    <t>R$ 3.000,00 FIXOS MENSAIS;
R$ 590,00 CHAMADA EMERGENCIAL  DE SEGUNDA Á SEXTA-FEIRA.
R$ 790,00 CHAMADA EMERGENCIAL  FINAL DE SEMANA E FERIADOS.</t>
  </si>
  <si>
    <t>SERVIOESTE SÃO PAULO LTDA.</t>
  </si>
  <si>
    <t xml:space="preserve">LIXO NO HRVP R$ 3,97/Kg - GRUPO B / LIXO ONCOLÓGICO E NÃO ONCOLÓGICO. </t>
  </si>
  <si>
    <t>03/1000/2022</t>
  </si>
  <si>
    <t>SIAPPA COMÉRCIO LOCAÇÃO MANUT. DE SOFTWARE E EQUIP. DE INFORM. LTDA.</t>
  </si>
  <si>
    <t>FORNECIMENTO DO SISTEMA DE INFORMÁTICA MEDIANTE LICENÇA DE USO DO SISTEMA DO BANCO DE SANGUE.</t>
  </si>
  <si>
    <t>R$ 2.689,18 FIXOS MENSAIS.</t>
  </si>
  <si>
    <t>03/1000/2023</t>
  </si>
  <si>
    <t>R$ 2.154,34 FIXOS MENSAIS.</t>
  </si>
  <si>
    <t>SIEMENS LTDA.</t>
  </si>
  <si>
    <t>MANUTENÇÃO PREVENTIVA E CORRETIVA DOS  EQUIPAMENTOS DE ARCO CIRÚRGICO, ULTRASSOM, TOMÓGRAFO.</t>
  </si>
  <si>
    <t>Nº10369/2010</t>
  </si>
  <si>
    <t>SIMPRO PUBLICAÇÕES E TELEPROCESSAMENTO LTDA.</t>
  </si>
  <si>
    <t xml:space="preserve">PRESTAÇÃO DE SERVIÇOS EM ASSESSORIA MERCADOLÓGICA NA ÁREA DA SAÚDE.    </t>
  </si>
  <si>
    <t>30/07/22 Á 29/07/24</t>
  </si>
  <si>
    <t>R$ 882,24 FIXOS MENSAIS.</t>
  </si>
  <si>
    <t>03/2032/2021</t>
  </si>
  <si>
    <t>SOFTYS BRASIL LTDA.</t>
  </si>
  <si>
    <t>COMPRA DE INSUMOS DE HIGIENE E LIMPEZA E COMODATO DE DISPENSER'S.</t>
  </si>
  <si>
    <t>01/12/21 À 30/11/24</t>
  </si>
  <si>
    <t>03/2027/2020</t>
  </si>
  <si>
    <t>STONEMED PRDUTOS HOSPITLARES LTDA</t>
  </si>
  <si>
    <t>COMODATO  DE 02 EQUIPAMENTOS URETERO SEMI-RÍGIDOS , 01 LASER,  01  FLEXÍVEL DIGITAL E FORNECIMENTO DE NSUMOS DESCARTÁVEIS.</t>
  </si>
  <si>
    <t>01/06/22 À 31/05/23</t>
  </si>
  <si>
    <t>CONFORME TABELA DE VALORES CONTRATADOS. COMPÕE A PRESTAÇÃO DE SERVIÇOS 05 EQUIPAMENTOS EM COMODATO E 05 KITS DE INSUMOS PARA PROCEDIMENTOS EM UROLOGIA.</t>
  </si>
  <si>
    <t>03/2007/2023</t>
  </si>
  <si>
    <t>01/06/23 À 31/05/24</t>
  </si>
  <si>
    <t>03/1037/2023</t>
  </si>
  <si>
    <t>TEMPCALL QUALIFICAÇÃO E CALIBRAÇÃO DE EQUIPAMENTOS HOSPITALARES, FARMACÊUTICOS  E INDUSTRIAIS LTDA.</t>
  </si>
  <si>
    <t>PRESTAÇÃO DE SERVIÇOS EM QUALIFICAÇÃO ANUAL CONFORME RDC 15 DOS EQUIPAMENTOS DA CME E ESTERILIZAÇÃO E CALIBRAÇÃO DOS EQUIPAMENTOS DO HRVP.</t>
  </si>
  <si>
    <t>01/04/23 À 31/01/24</t>
  </si>
  <si>
    <t>R$ 24.412,00 DIVIDIDOS EM 10 PARCELAS DE r$ 2.441,20 FIXOS MENSAIS.</t>
  </si>
  <si>
    <t>66484 Seq. 6</t>
  </si>
  <si>
    <t>TK ELEVADORES BRASIL LTDA</t>
  </si>
  <si>
    <t>MANUTENÇÃO PREVENTIVA E CORRETIVA DE ELEVADORES.</t>
  </si>
  <si>
    <t>01/03/22 Á 28/02/23</t>
  </si>
  <si>
    <t>R$ 1.720,00 FIXOS MENSAIS.</t>
  </si>
  <si>
    <t>66484 Seq. 18</t>
  </si>
  <si>
    <t>01/03/23 Á 28/02/24</t>
  </si>
  <si>
    <t>R$ 1.745,38 FIXOS MENSAIS.</t>
  </si>
  <si>
    <t>03/1012/2022</t>
  </si>
  <si>
    <t xml:space="preserve">VALE SOLUTION COMUNICAÇÕES LTDA </t>
  </si>
  <si>
    <t>01/07/22 Á 31/08/23</t>
  </si>
  <si>
    <t>R$ 5.217,13 FIXOS MENSAIS.</t>
  </si>
  <si>
    <t>03/1009/2022</t>
  </si>
  <si>
    <t>VHF RADIO COMUNICAÇÕES COMERCIAL LTDA - EPP</t>
  </si>
  <si>
    <t>LOCAÇÃO DE EQUIPAMENTOS DE RADIOCOMUNICAÇÃO PORTÁTIL.</t>
  </si>
  <si>
    <t>R$ 3.575,00 FIXOS MENSAIS.</t>
  </si>
  <si>
    <t>03/2020/2023</t>
  </si>
  <si>
    <t>R$ 4.420,00 FIXOS MENSAIS.</t>
  </si>
  <si>
    <t>03/2030/2021</t>
  </si>
  <si>
    <t>VIVA PRINTER SOLUÇÕES EM IMPRESSÕES LTDA EPP</t>
  </si>
  <si>
    <t>LOCAÇÃO DE EQUIPAMENTOS DE INFORMÁTICA - IMPRESSORAS.</t>
  </si>
  <si>
    <t>CONFORME TABELA DE VALORES CONTRATADOS.COMPÕE A PRESTAÇÃO DE SERVIÇOS 214 IMPRESSORAS LOCADAS.</t>
  </si>
  <si>
    <t>03/2019/2023</t>
  </si>
  <si>
    <t>CONFORME TABELA DE VALORES CONTRATADOS.COMPÕE A PRESTAÇÃO DE SERVIÇOS 223 IMPRESSORAS LOCADAS.</t>
  </si>
  <si>
    <t>VPS NEGÓCIOS E PARTICIPAÇÕES LTDA.</t>
  </si>
  <si>
    <t>LOCAÇÃO DE IMÓVEL PARA ATENDIMENTO NA ESPECIALIDADE DE NEFROLOGIA DE PACIENTES PRÉ DIALÍTICOS NO CENTRO ESTADUAL DE TRATAMENTO DE DOENÇAS RENAIS DO VALE DO PARAÍBA.</t>
  </si>
  <si>
    <t>01/10/20 À 30/09/24</t>
  </si>
  <si>
    <t>R$ 5.100,00 MENSAIS + IPTU.</t>
  </si>
  <si>
    <t>VYTTRA DIAGNÓSTICOS S.A.</t>
  </si>
  <si>
    <t>LOCAÇÃO E FORNECIMENTO DE REAGENTES PARA O LABORATÓRIO DE ANÁLISES CLÍNICAS.</t>
  </si>
  <si>
    <t>03/07/23 À 30/06/25</t>
  </si>
  <si>
    <t>R$ 6.379,70 FIXOS MENSAIS REF. LOCAÇÃO DOS EQUIPAMENTOS. FORNECIMENTO: CONFORME TABELA DE VALORES  CONTRATADOS.</t>
  </si>
  <si>
    <t>03/1015/2022</t>
  </si>
  <si>
    <t>WATER BLOOD COM.SERV.EQUIP.HOSP.LTDA ME</t>
  </si>
  <si>
    <t>MANUTENÇÃO PREVENTIVA E CORRETIVA PARA AS MÁQUINAS DE HEMODIÁLISE.</t>
  </si>
  <si>
    <t>R$ 2.490,00 FIXOS MENSAIS.</t>
  </si>
  <si>
    <t>03/1014/2022</t>
  </si>
  <si>
    <t>WATER BLOOD COMÉRCIO E SERVIÇOS EM EQUIPAMENTOS HOSP.LTDA ME</t>
  </si>
  <si>
    <t>MANUTENÇÃO NOS EQUIPAMENTOS NO SISTEMA DE TRATAMENTO DE ÁGUA PARA HEMODIÁLISE.</t>
  </si>
  <si>
    <t>WERFEN MEDICAL LTDA</t>
  </si>
  <si>
    <t>LOCAÇÃO  DE EQUIPAMENTOS ANALÍTICOS PARA EXECUÇÃO  DE EXAMES DE GASOMETRIA E  COAGULAÇÃO.</t>
  </si>
  <si>
    <t>02/07/21 Á 01/07/24</t>
  </si>
  <si>
    <t>R$ 3.858,74 FIXOS MENSAIS.</t>
  </si>
  <si>
    <t>FORNECIMENTO DE REAGENTES PARA O LABORATÓRIO DE ANÁLISES CLÍNICAS.</t>
  </si>
  <si>
    <t>CONFORME TABELA DE VALORES  CONTRATADOS. COMPÕE A PRESTAÇÃO DE SERVIÇOS 18 ITENS DE REAGENTES.</t>
  </si>
  <si>
    <t>WHITE MARTINS GASES INDUSTRIAIS LTDA</t>
  </si>
  <si>
    <t>FORNECIMENTO DE GÁS MEDICINAL, LOCAÇÃO E ASSISTÊNCIA TÉCNICA.</t>
  </si>
  <si>
    <t>10/01/20 À 09/01/25</t>
  </si>
  <si>
    <t>03/1018/2022</t>
  </si>
  <si>
    <t>WORKING SERVICOS HOSPITALARES LTDA  ME</t>
  </si>
  <si>
    <t>MANUTENÇÃO PREVENTIVA E CORRETIVA DE EQUIPAMENTOS: AUTOCLAVES, TERMODESINFECTORAS, SECADORAS DE TRAQUÉIAS E BANCADAS.</t>
  </si>
  <si>
    <t>R$ 6.351,80 FIXOS MENSAIS.</t>
  </si>
  <si>
    <t>LICENÇA E MANUTENÇÃO</t>
  </si>
  <si>
    <t>ZERO GLOSA TECNOLOGIA LTDA ME</t>
  </si>
  <si>
    <t>LICENÇA DE USO E MANUTENÇÃO DE SOFTWARE PARA OPERACIONALIZAÇÃO E AUTOMATIZAÇÃO  DOS PROCESSOS DE RECURSOS DE GLOSAS JUNTO AS OPERADORAS DE SAÚDE SUPLEMENTAR.</t>
  </si>
  <si>
    <t>24/03/22 À 23/03/24</t>
  </si>
  <si>
    <t>R$ 20.000,00 - IMPLANTAÇÃO.
R$ 12.989,25 FIXOS  MENSAIS.</t>
  </si>
  <si>
    <r>
      <t xml:space="preserve">CONTRATO  INDETERMINADO -  Parágrafo  Único:   </t>
    </r>
    <r>
      <rPr>
        <rFont val="Verdana"/>
        <b val="false"/>
        <i val="false"/>
        <strike val="false"/>
        <color rgb="FF000000"/>
        <sz val="10"/>
        <u val="none"/>
      </rPr>
      <t xml:space="preserve">O   CONTRATADO   prevê   que    a    rescisão    do    CONVÊNIO  firmado   entre  a contratante e o  GOVERNO  DO ESTADO DE SÃO PAULO, por  meio  de  sua  SECRETARIA  DE  ESTADO  DA  SAÚDE   ensejará   a   imediata   rescisão   sem   ônus   deste instrumento ficando  a   CONTRATANTE    eximida    de    qualquer     responsabilidade   em     relação   à     continuidade  da    prestação    dos    serviços, objeto   deste    instrumento. </t>
    </r>
    <r>
      <rPr>
        <rFont val="Verdana"/>
        <b val="true"/>
        <i val="false"/>
        <strike val="false"/>
        <color rgb="FF000000"/>
        <sz val="10"/>
        <u val="none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</si>
</sst>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:space="preserve">
  <numFmts count="4">
    <numFmt numFmtId="164" formatCode="#,##0.00\ ;&quot; (&quot;#,##0.00\);\-#\ ;@\ "/>
    <numFmt numFmtId="165" formatCode="dd/mm/yy;@"/>
    <numFmt numFmtId="166" formatCode="&quot; R$ &quot;#,##0.00\ ;&quot; R$ (&quot;#,##0.00\);&quot; R$ -&quot;#\ ;@\ "/>
    <numFmt numFmtId="167" formatCode="dd/mm/yy"/>
  </numFmts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0"/>
      <color rgb="FF000000"/>
      <name val="Verdana"/>
    </font>
    <font>
      <b val="0"/>
      <i val="0"/>
      <strike val="0"/>
      <u val="none"/>
      <sz val="10"/>
      <color rgb="FFFF0000"/>
      <name val="Verdana"/>
    </font>
    <font>
      <b val="1"/>
      <i val="0"/>
      <strike val="0"/>
      <u val="none"/>
      <sz val="16"/>
      <color rgb="FF000000"/>
      <name val="Verdana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4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3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3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2" numFmtId="164" fillId="3" borderId="1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64" fillId="3" borderId="1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66" fillId="0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6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" numFmtId="166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6" fillId="0" borderId="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7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66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6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66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66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2" numFmtId="0" fillId="2" borderId="6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2" numFmtId="0" fillId="2" borderId="7" applyFont="1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166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66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64bde1a0cfff20a118566100a34044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409863</xdr:colOff>
      <xdr:row>0</xdr:row>
      <xdr:rowOff>28389</xdr:rowOff>
    </xdr:from>
    <xdr:ext cx="4505325" cy="10001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D199"/>
  <sheetViews>
    <sheetView tabSelected="1" workbookViewId="0" zoomScale="80" zoomScaleNormal="80" view="pageBreakPreview" showGridLines="true" showRowColHeaders="1">
      <pane ySplit="2" topLeftCell="A180" activePane="bottomLeft" state="frozen"/>
      <selection pane="bottomLeft" activeCell="C10" sqref="C10"/>
    </sheetView>
  </sheetViews>
  <sheetFormatPr customHeight="true" defaultRowHeight="12.75" defaultColWidth="9.140625" outlineLevelRow="0" outlineLevelCol="0"/>
  <cols>
    <col min="1" max="1" width="14.42578125" customWidth="true" style="14"/>
    <col min="2" max="2" width="25.85546875" customWidth="true" style="14"/>
    <col min="3" max="3" width="15.42578125" customWidth="true" style="14"/>
    <col min="4" max="4" width="53.42578125" customWidth="true" style="19"/>
    <col min="5" max="5" width="16.28515625" customWidth="true" style="16"/>
    <col min="6" max="6" width="46" customWidth="true" style="19"/>
    <col min="7" max="7" width="22.140625" customWidth="true" style="14"/>
    <col min="8" max="8" width="19.85546875" customWidth="true" style="17"/>
    <col min="9" max="9" width="42.85546875" customWidth="true" style="16"/>
    <col min="10" max="10" width="15.85546875" customWidth="true" style="18"/>
    <col min="11" max="11" width="39.5703125" customWidth="true" style="9"/>
    <col min="12" max="12" width="10.5703125" customWidth="true" style="5"/>
    <col min="13" max="13" width="10.5703125" customWidth="true" style="5"/>
    <col min="14" max="14" width="10.5703125" customWidth="true" style="5"/>
    <col min="15" max="15" width="10.5703125" customWidth="true" style="5"/>
    <col min="16" max="16" width="10.5703125" customWidth="true" style="5"/>
    <col min="17" max="17" width="14.28515625" customWidth="true" style="5"/>
    <col min="18" max="18" width="18.42578125" customWidth="true" style="5"/>
    <col min="19" max="19" width="10.5703125" customWidth="true" style="5"/>
  </cols>
  <sheetData>
    <row r="1" spans="1:30" customHeight="1" ht="81.75" s="20" customFormat="1">
      <c r="A1" s="48" t="s">
        <v>0</v>
      </c>
      <c r="B1" s="48"/>
      <c r="C1" s="48"/>
      <c r="D1" s="48"/>
      <c r="E1" s="48"/>
      <c r="F1" s="48"/>
      <c r="G1" s="48"/>
      <c r="H1" s="49"/>
      <c r="I1" s="49"/>
      <c r="J1" s="49"/>
      <c r="K1" s="2"/>
    </row>
    <row r="2" spans="1:30" customHeight="1" ht="38.25">
      <c r="A2" s="21" t="s">
        <v>1</v>
      </c>
      <c r="B2" s="22" t="s">
        <v>2</v>
      </c>
      <c r="C2" s="22" t="s">
        <v>3</v>
      </c>
      <c r="D2" s="22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 t="s">
        <v>10</v>
      </c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customHeight="1" ht="25.5">
      <c r="A3" s="24" t="s">
        <v>11</v>
      </c>
      <c r="B3" s="24" t="s">
        <v>12</v>
      </c>
      <c r="C3" s="24" t="s">
        <v>13</v>
      </c>
      <c r="D3" s="25" t="s">
        <v>14</v>
      </c>
      <c r="E3" s="26">
        <v>44652</v>
      </c>
      <c r="F3" s="25" t="s">
        <v>15</v>
      </c>
      <c r="G3" s="27" t="s">
        <v>16</v>
      </c>
      <c r="H3" s="40">
        <v>133075</v>
      </c>
      <c r="I3" s="28" t="s">
        <v>17</v>
      </c>
      <c r="J3" s="24" t="s">
        <v>18</v>
      </c>
      <c r="K3" s="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customHeight="1" ht="62.25">
      <c r="A4" s="24" t="s">
        <v>19</v>
      </c>
      <c r="B4" s="24" t="s">
        <v>12</v>
      </c>
      <c r="C4" s="24" t="s">
        <v>20</v>
      </c>
      <c r="D4" s="25" t="s">
        <v>14</v>
      </c>
      <c r="E4" s="26">
        <v>44896</v>
      </c>
      <c r="F4" s="25" t="s">
        <v>21</v>
      </c>
      <c r="G4" s="27" t="s">
        <v>22</v>
      </c>
      <c r="H4" s="41"/>
      <c r="I4" s="28" t="s">
        <v>23</v>
      </c>
      <c r="J4" s="24" t="s">
        <v>18</v>
      </c>
      <c r="K4" s="3"/>
      <c r="L4" s="14"/>
      <c r="M4" s="14"/>
      <c r="N4" s="14"/>
      <c r="O4" s="14"/>
      <c r="P4" s="14"/>
      <c r="Q4" s="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customHeight="1" ht="12.75">
      <c r="A5" s="24" t="s">
        <v>19</v>
      </c>
      <c r="B5" s="24" t="s">
        <v>12</v>
      </c>
      <c r="C5" s="24" t="s">
        <v>24</v>
      </c>
      <c r="D5" s="25" t="s">
        <v>25</v>
      </c>
      <c r="E5" s="26">
        <v>44125</v>
      </c>
      <c r="F5" s="29" t="s">
        <v>26</v>
      </c>
      <c r="G5" s="24" t="s">
        <v>27</v>
      </c>
      <c r="H5" s="30">
        <v>7200</v>
      </c>
      <c r="I5" s="28" t="s">
        <v>17</v>
      </c>
      <c r="J5" s="24" t="s">
        <v>18</v>
      </c>
      <c r="K5" s="3"/>
      <c r="L5" s="14"/>
      <c r="M5" s="14"/>
      <c r="N5" s="14"/>
      <c r="O5" s="14"/>
      <c r="P5" s="14"/>
      <c r="Q5" s="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customHeight="1" ht="25.5">
      <c r="A6" s="24" t="s">
        <v>19</v>
      </c>
      <c r="B6" s="24" t="s">
        <v>12</v>
      </c>
      <c r="C6" s="24" t="s">
        <v>28</v>
      </c>
      <c r="D6" s="25" t="s">
        <v>29</v>
      </c>
      <c r="E6" s="26">
        <v>44743</v>
      </c>
      <c r="F6" s="29" t="s">
        <v>30</v>
      </c>
      <c r="G6" s="24" t="s">
        <v>31</v>
      </c>
      <c r="H6" s="40">
        <v>476210</v>
      </c>
      <c r="I6" s="28" t="s">
        <v>32</v>
      </c>
      <c r="J6" s="24" t="s">
        <v>18</v>
      </c>
      <c r="K6" s="3"/>
      <c r="L6" s="14"/>
      <c r="M6" s="14"/>
      <c r="N6" s="14"/>
      <c r="O6" s="14"/>
      <c r="P6" s="14"/>
      <c r="Q6" s="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customHeight="1" ht="25.5">
      <c r="A7" s="24" t="s">
        <v>11</v>
      </c>
      <c r="B7" s="24" t="s">
        <v>12</v>
      </c>
      <c r="C7" s="24" t="s">
        <v>33</v>
      </c>
      <c r="D7" s="25" t="s">
        <v>29</v>
      </c>
      <c r="E7" s="26">
        <v>45108</v>
      </c>
      <c r="F7" s="29" t="s">
        <v>30</v>
      </c>
      <c r="G7" s="24" t="s">
        <v>34</v>
      </c>
      <c r="H7" s="41"/>
      <c r="I7" s="28" t="s">
        <v>35</v>
      </c>
      <c r="J7" s="24" t="s">
        <v>18</v>
      </c>
      <c r="K7" s="3"/>
      <c r="L7" s="14"/>
      <c r="M7" s="14"/>
      <c r="N7" s="14"/>
      <c r="O7" s="14"/>
      <c r="P7" s="14"/>
      <c r="Q7" s="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customHeight="1" ht="25.5">
      <c r="A8" s="24" t="s">
        <v>19</v>
      </c>
      <c r="B8" s="24" t="s">
        <v>12</v>
      </c>
      <c r="C8" s="24" t="s">
        <v>36</v>
      </c>
      <c r="D8" s="25" t="s">
        <v>37</v>
      </c>
      <c r="E8" s="26">
        <v>44743</v>
      </c>
      <c r="F8" s="29" t="s">
        <v>38</v>
      </c>
      <c r="G8" s="24" t="s">
        <v>31</v>
      </c>
      <c r="H8" s="40">
        <v>55553.25</v>
      </c>
      <c r="I8" s="28" t="s">
        <v>39</v>
      </c>
      <c r="J8" s="24" t="s">
        <v>18</v>
      </c>
      <c r="K8" s="3"/>
      <c r="L8" s="14"/>
      <c r="M8" s="14"/>
      <c r="N8" s="14"/>
      <c r="O8" s="14"/>
      <c r="P8" s="14"/>
      <c r="Q8" s="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customHeight="1" ht="25.5" s="31" customFormat="1">
      <c r="A9" s="24" t="s">
        <v>11</v>
      </c>
      <c r="B9" s="24" t="s">
        <v>12</v>
      </c>
      <c r="C9" s="24" t="s">
        <v>40</v>
      </c>
      <c r="D9" s="25" t="s">
        <v>37</v>
      </c>
      <c r="E9" s="26">
        <v>45108</v>
      </c>
      <c r="F9" s="29" t="s">
        <v>38</v>
      </c>
      <c r="G9" s="24" t="s">
        <v>34</v>
      </c>
      <c r="H9" s="41"/>
      <c r="I9" s="28" t="s">
        <v>41</v>
      </c>
      <c r="J9" s="24" t="s">
        <v>18</v>
      </c>
      <c r="K9" s="6"/>
    </row>
    <row r="10" spans="1:30" customHeight="1" ht="51" s="31" customFormat="1">
      <c r="A10" s="24" t="s">
        <v>11</v>
      </c>
      <c r="B10" s="24" t="s">
        <v>12</v>
      </c>
      <c r="C10" s="24" t="s">
        <v>42</v>
      </c>
      <c r="D10" s="25" t="s">
        <v>43</v>
      </c>
      <c r="E10" s="26">
        <v>43794</v>
      </c>
      <c r="F10" s="25" t="s">
        <v>44</v>
      </c>
      <c r="G10" s="24" t="s">
        <v>45</v>
      </c>
      <c r="H10" s="30">
        <v>110097.84</v>
      </c>
      <c r="I10" s="28" t="s">
        <v>46</v>
      </c>
      <c r="J10" s="24" t="s">
        <v>18</v>
      </c>
      <c r="K10" s="6"/>
    </row>
    <row r="11" spans="1:30" customHeight="1" ht="51" s="31" customFormat="1">
      <c r="A11" s="24" t="s">
        <v>19</v>
      </c>
      <c r="B11" s="24" t="s">
        <v>12</v>
      </c>
      <c r="C11" s="24" t="s">
        <v>47</v>
      </c>
      <c r="D11" s="25" t="s">
        <v>48</v>
      </c>
      <c r="E11" s="26">
        <v>44409</v>
      </c>
      <c r="F11" s="25" t="s">
        <v>49</v>
      </c>
      <c r="G11" s="27" t="s">
        <v>50</v>
      </c>
      <c r="H11" s="40">
        <v>12900</v>
      </c>
      <c r="I11" s="28" t="s">
        <v>51</v>
      </c>
      <c r="J11" s="24" t="s">
        <v>18</v>
      </c>
      <c r="K11" s="6"/>
    </row>
    <row r="12" spans="1:30" customHeight="1" ht="51" s="31" customFormat="1">
      <c r="A12" s="24" t="s">
        <v>11</v>
      </c>
      <c r="B12" s="24" t="s">
        <v>12</v>
      </c>
      <c r="C12" s="24" t="s">
        <v>47</v>
      </c>
      <c r="D12" s="25" t="s">
        <v>48</v>
      </c>
      <c r="E12" s="26">
        <v>45139</v>
      </c>
      <c r="F12" s="25" t="s">
        <v>49</v>
      </c>
      <c r="G12" s="27" t="s">
        <v>52</v>
      </c>
      <c r="H12" s="41"/>
      <c r="I12" s="28" t="s">
        <v>53</v>
      </c>
      <c r="J12" s="24" t="s">
        <v>18</v>
      </c>
      <c r="K12" s="6"/>
    </row>
    <row r="13" spans="1:30" customHeight="1" ht="51" s="14" customFormat="1">
      <c r="A13" s="24" t="s">
        <v>19</v>
      </c>
      <c r="B13" s="24" t="s">
        <v>54</v>
      </c>
      <c r="C13" s="24" t="s">
        <v>55</v>
      </c>
      <c r="D13" s="25" t="s">
        <v>56</v>
      </c>
      <c r="E13" s="26">
        <v>44389</v>
      </c>
      <c r="F13" s="25" t="s">
        <v>57</v>
      </c>
      <c r="G13" s="27" t="s">
        <v>58</v>
      </c>
      <c r="H13" s="30">
        <v>99042.13</v>
      </c>
      <c r="I13" s="28" t="s">
        <v>59</v>
      </c>
      <c r="J13" s="24" t="s">
        <v>18</v>
      </c>
      <c r="K13" s="3"/>
    </row>
    <row r="14" spans="1:30" customHeight="1" ht="38.25" s="14" customFormat="1">
      <c r="A14" s="24" t="s">
        <v>19</v>
      </c>
      <c r="B14" s="24" t="s">
        <v>60</v>
      </c>
      <c r="C14" s="24" t="s">
        <v>61</v>
      </c>
      <c r="D14" s="25" t="s">
        <v>62</v>
      </c>
      <c r="E14" s="26">
        <v>44389</v>
      </c>
      <c r="F14" s="25" t="s">
        <v>63</v>
      </c>
      <c r="G14" s="27" t="s">
        <v>58</v>
      </c>
      <c r="H14" s="30">
        <v>39233.23</v>
      </c>
      <c r="I14" s="28" t="s">
        <v>64</v>
      </c>
      <c r="J14" s="24" t="s">
        <v>18</v>
      </c>
      <c r="K14" s="3"/>
    </row>
    <row r="15" spans="1:30" customHeight="1" ht="51" s="31" customFormat="1">
      <c r="A15" s="24" t="s">
        <v>19</v>
      </c>
      <c r="B15" s="24" t="s">
        <v>12</v>
      </c>
      <c r="C15" s="24" t="s">
        <v>65</v>
      </c>
      <c r="D15" s="25" t="s">
        <v>66</v>
      </c>
      <c r="E15" s="26">
        <v>44835</v>
      </c>
      <c r="F15" s="25" t="s">
        <v>67</v>
      </c>
      <c r="G15" s="24" t="s">
        <v>68</v>
      </c>
      <c r="H15" s="40">
        <v>108410.49</v>
      </c>
      <c r="I15" s="28" t="s">
        <v>69</v>
      </c>
      <c r="J15" s="24" t="s">
        <v>18</v>
      </c>
      <c r="K15" s="6"/>
    </row>
    <row r="16" spans="1:30" customHeight="1" ht="51" s="31" customFormat="1">
      <c r="A16" s="24" t="s">
        <v>11</v>
      </c>
      <c r="B16" s="24" t="s">
        <v>12</v>
      </c>
      <c r="C16" s="24" t="s">
        <v>70</v>
      </c>
      <c r="D16" s="25" t="s">
        <v>66</v>
      </c>
      <c r="E16" s="26">
        <v>45261</v>
      </c>
      <c r="F16" s="25" t="s">
        <v>67</v>
      </c>
      <c r="G16" s="24" t="s">
        <v>71</v>
      </c>
      <c r="H16" s="41"/>
      <c r="I16" s="28" t="s">
        <v>69</v>
      </c>
      <c r="J16" s="24" t="s">
        <v>18</v>
      </c>
      <c r="K16" s="6"/>
    </row>
    <row r="17" spans="1:30" customHeight="1" ht="25.5" s="14" customFormat="1">
      <c r="A17" s="24" t="s">
        <v>19</v>
      </c>
      <c r="B17" s="24" t="s">
        <v>12</v>
      </c>
      <c r="C17" s="24" t="s">
        <v>72</v>
      </c>
      <c r="D17" s="25" t="s">
        <v>73</v>
      </c>
      <c r="E17" s="26">
        <v>44743</v>
      </c>
      <c r="F17" s="25" t="s">
        <v>74</v>
      </c>
      <c r="G17" s="24" t="s">
        <v>31</v>
      </c>
      <c r="H17" s="30">
        <v>38397.52</v>
      </c>
      <c r="I17" s="28" t="s">
        <v>75</v>
      </c>
      <c r="J17" s="24" t="s">
        <v>18</v>
      </c>
      <c r="K17" s="3"/>
    </row>
    <row r="18" spans="1:30" customHeight="1" ht="63.75" s="14" customFormat="1">
      <c r="A18" s="24" t="s">
        <v>11</v>
      </c>
      <c r="B18" s="24" t="s">
        <v>12</v>
      </c>
      <c r="C18" s="24" t="s">
        <v>47</v>
      </c>
      <c r="D18" s="25" t="s">
        <v>76</v>
      </c>
      <c r="E18" s="26">
        <v>45209</v>
      </c>
      <c r="F18" s="25" t="s">
        <v>77</v>
      </c>
      <c r="G18" s="24" t="s">
        <v>78</v>
      </c>
      <c r="H18" s="40">
        <v>506.32</v>
      </c>
      <c r="I18" s="28" t="s">
        <v>79</v>
      </c>
      <c r="J18" s="24" t="s">
        <v>18</v>
      </c>
      <c r="K18" s="3"/>
    </row>
    <row r="19" spans="1:30" customHeight="1" ht="63.75" s="14" customFormat="1">
      <c r="A19" s="24" t="s">
        <v>11</v>
      </c>
      <c r="B19" s="24" t="s">
        <v>12</v>
      </c>
      <c r="C19" s="24" t="s">
        <v>47</v>
      </c>
      <c r="D19" s="25" t="s">
        <v>80</v>
      </c>
      <c r="E19" s="26">
        <v>45209</v>
      </c>
      <c r="F19" s="25" t="s">
        <v>81</v>
      </c>
      <c r="G19" s="24" t="s">
        <v>78</v>
      </c>
      <c r="H19" s="41"/>
      <c r="I19" s="28" t="s">
        <v>82</v>
      </c>
      <c r="J19" s="24" t="s">
        <v>18</v>
      </c>
      <c r="K19" s="3"/>
    </row>
    <row r="20" spans="1:30" customHeight="1" ht="63.75" s="14" customFormat="1">
      <c r="A20" s="24" t="s">
        <v>11</v>
      </c>
      <c r="B20" s="24" t="s">
        <v>12</v>
      </c>
      <c r="C20" s="24" t="s">
        <v>83</v>
      </c>
      <c r="D20" s="25" t="s">
        <v>84</v>
      </c>
      <c r="E20" s="26">
        <v>40452</v>
      </c>
      <c r="F20" s="25" t="s">
        <v>85</v>
      </c>
      <c r="G20" s="24" t="s">
        <v>86</v>
      </c>
      <c r="H20" s="30">
        <v>140082.77</v>
      </c>
      <c r="I20" s="28" t="s">
        <v>87</v>
      </c>
      <c r="J20" s="24" t="s">
        <v>18</v>
      </c>
      <c r="K20" s="7" t="s">
        <v>88</v>
      </c>
    </row>
    <row r="21" spans="1:30" customHeight="1" ht="51" s="31" customFormat="1">
      <c r="A21" s="24" t="s">
        <v>11</v>
      </c>
      <c r="B21" s="24" t="s">
        <v>54</v>
      </c>
      <c r="C21" s="24" t="s">
        <v>47</v>
      </c>
      <c r="D21" s="25" t="s">
        <v>89</v>
      </c>
      <c r="E21" s="26">
        <v>44440</v>
      </c>
      <c r="F21" s="25" t="s">
        <v>90</v>
      </c>
      <c r="G21" s="24" t="s">
        <v>91</v>
      </c>
      <c r="H21" s="30">
        <v>3235964.83</v>
      </c>
      <c r="I21" s="28" t="s">
        <v>92</v>
      </c>
      <c r="J21" s="24" t="s">
        <v>18</v>
      </c>
      <c r="K21" s="6"/>
    </row>
    <row r="22" spans="1:30" customHeight="1" ht="25.5" s="31" customFormat="1">
      <c r="A22" s="24" t="s">
        <v>11</v>
      </c>
      <c r="B22" s="24" t="s">
        <v>12</v>
      </c>
      <c r="C22" s="24" t="s">
        <v>93</v>
      </c>
      <c r="D22" s="25" t="s">
        <v>94</v>
      </c>
      <c r="E22" s="26">
        <v>45139</v>
      </c>
      <c r="F22" s="25" t="s">
        <v>95</v>
      </c>
      <c r="G22" s="24" t="s">
        <v>52</v>
      </c>
      <c r="H22" s="30">
        <v>3075</v>
      </c>
      <c r="I22" s="28" t="s">
        <v>96</v>
      </c>
      <c r="J22" s="24" t="s">
        <v>18</v>
      </c>
      <c r="K22" s="6"/>
    </row>
    <row r="23" spans="1:30" customHeight="1" ht="25.5" s="14" customFormat="1">
      <c r="A23" s="24" t="s">
        <v>19</v>
      </c>
      <c r="B23" s="24" t="s">
        <v>12</v>
      </c>
      <c r="C23" s="27" t="s">
        <v>97</v>
      </c>
      <c r="D23" s="25" t="s">
        <v>98</v>
      </c>
      <c r="E23" s="26">
        <v>44743</v>
      </c>
      <c r="F23" s="25" t="s">
        <v>99</v>
      </c>
      <c r="G23" s="32" t="s">
        <v>31</v>
      </c>
      <c r="H23" s="40">
        <v>14578.95</v>
      </c>
      <c r="I23" s="28" t="s">
        <v>100</v>
      </c>
      <c r="J23" s="24" t="s">
        <v>18</v>
      </c>
      <c r="K23" s="3"/>
    </row>
    <row r="24" spans="1:30" customHeight="1" ht="25.5" s="14" customFormat="1">
      <c r="A24" s="24" t="s">
        <v>11</v>
      </c>
      <c r="B24" s="24" t="s">
        <v>12</v>
      </c>
      <c r="C24" s="27" t="s">
        <v>101</v>
      </c>
      <c r="D24" s="25" t="s">
        <v>98</v>
      </c>
      <c r="E24" s="26">
        <v>45108</v>
      </c>
      <c r="F24" s="25" t="s">
        <v>99</v>
      </c>
      <c r="G24" s="32" t="s">
        <v>34</v>
      </c>
      <c r="H24" s="41"/>
      <c r="I24" s="28" t="s">
        <v>102</v>
      </c>
      <c r="J24" s="24" t="s">
        <v>18</v>
      </c>
      <c r="K24" s="3"/>
    </row>
    <row r="25" spans="1:30" customHeight="1" ht="51" s="14" customFormat="1">
      <c r="A25" s="24" t="s">
        <v>11</v>
      </c>
      <c r="B25" s="24" t="s">
        <v>54</v>
      </c>
      <c r="C25" s="24" t="s">
        <v>103</v>
      </c>
      <c r="D25" s="25" t="s">
        <v>104</v>
      </c>
      <c r="E25" s="26">
        <v>42116</v>
      </c>
      <c r="F25" s="25" t="s">
        <v>105</v>
      </c>
      <c r="G25" s="24" t="s">
        <v>106</v>
      </c>
      <c r="H25" s="30">
        <v>11416.93</v>
      </c>
      <c r="I25" s="28" t="s">
        <v>107</v>
      </c>
      <c r="J25" s="24" t="s">
        <v>18</v>
      </c>
      <c r="K25" s="3"/>
    </row>
    <row r="26" spans="1:30" customHeight="1" ht="63.75" s="14" customFormat="1">
      <c r="A26" s="24" t="s">
        <v>11</v>
      </c>
      <c r="B26" s="24" t="s">
        <v>12</v>
      </c>
      <c r="C26" s="24" t="s">
        <v>103</v>
      </c>
      <c r="D26" s="25" t="s">
        <v>108</v>
      </c>
      <c r="E26" s="26">
        <v>41122</v>
      </c>
      <c r="F26" s="25" t="s">
        <v>109</v>
      </c>
      <c r="G26" s="32" t="s">
        <v>110</v>
      </c>
      <c r="H26" s="30">
        <v>8774585.75</v>
      </c>
      <c r="I26" s="28" t="s">
        <v>111</v>
      </c>
      <c r="J26" s="24" t="s">
        <v>18</v>
      </c>
      <c r="K26" s="3"/>
    </row>
    <row r="27" spans="1:30" customHeight="1" ht="63.75" s="31" customFormat="1">
      <c r="A27" s="24" t="s">
        <v>11</v>
      </c>
      <c r="B27" s="24" t="s">
        <v>12</v>
      </c>
      <c r="C27" s="24" t="s">
        <v>112</v>
      </c>
      <c r="D27" s="25" t="s">
        <v>113</v>
      </c>
      <c r="E27" s="26">
        <v>44531</v>
      </c>
      <c r="F27" s="25" t="s">
        <v>114</v>
      </c>
      <c r="G27" s="32" t="s">
        <v>115</v>
      </c>
      <c r="H27" s="30">
        <v>64731.12</v>
      </c>
      <c r="I27" s="25" t="s">
        <v>116</v>
      </c>
      <c r="J27" s="24" t="s">
        <v>18</v>
      </c>
      <c r="K27" s="6"/>
    </row>
    <row r="28" spans="1:30" customHeight="1" ht="25.5" s="14" customFormat="1">
      <c r="A28" s="24" t="s">
        <v>19</v>
      </c>
      <c r="B28" s="24" t="s">
        <v>12</v>
      </c>
      <c r="C28" s="24" t="s">
        <v>117</v>
      </c>
      <c r="D28" s="25" t="s">
        <v>118</v>
      </c>
      <c r="E28" s="26">
        <v>44743</v>
      </c>
      <c r="F28" s="25" t="s">
        <v>119</v>
      </c>
      <c r="G28" s="24" t="s">
        <v>31</v>
      </c>
      <c r="H28" s="40">
        <v>2946.16</v>
      </c>
      <c r="I28" s="28" t="s">
        <v>120</v>
      </c>
      <c r="J28" s="24" t="s">
        <v>18</v>
      </c>
      <c r="K28" s="3"/>
    </row>
    <row r="29" spans="1:30" customHeight="1" ht="25.5" s="14" customFormat="1">
      <c r="A29" s="24" t="s">
        <v>11</v>
      </c>
      <c r="B29" s="24" t="s">
        <v>12</v>
      </c>
      <c r="C29" s="24" t="s">
        <v>121</v>
      </c>
      <c r="D29" s="25" t="s">
        <v>118</v>
      </c>
      <c r="E29" s="26">
        <v>45261</v>
      </c>
      <c r="F29" s="25" t="s">
        <v>119</v>
      </c>
      <c r="G29" s="24" t="s">
        <v>71</v>
      </c>
      <c r="H29" s="41"/>
      <c r="I29" s="28" t="s">
        <v>122</v>
      </c>
      <c r="J29" s="24" t="s">
        <v>18</v>
      </c>
      <c r="K29" s="3"/>
    </row>
    <row r="30" spans="1:30" customHeight="1" ht="55.5" s="14" customFormat="1">
      <c r="A30" s="24" t="s">
        <v>19</v>
      </c>
      <c r="B30" s="24" t="s">
        <v>123</v>
      </c>
      <c r="C30" s="24" t="s">
        <v>124</v>
      </c>
      <c r="D30" s="25" t="s">
        <v>125</v>
      </c>
      <c r="E30" s="26">
        <v>44797</v>
      </c>
      <c r="F30" s="25" t="s">
        <v>126</v>
      </c>
      <c r="G30" s="24" t="s">
        <v>127</v>
      </c>
      <c r="H30" s="30">
        <v>321.18</v>
      </c>
      <c r="I30" s="28" t="s">
        <v>128</v>
      </c>
      <c r="J30" s="24" t="s">
        <v>18</v>
      </c>
      <c r="K30" s="3"/>
    </row>
    <row r="31" spans="1:30" customHeight="1" ht="25.5" s="14" customFormat="1">
      <c r="A31" s="24" t="s">
        <v>11</v>
      </c>
      <c r="B31" s="24" t="s">
        <v>12</v>
      </c>
      <c r="C31" s="24" t="s">
        <v>129</v>
      </c>
      <c r="D31" s="25" t="s">
        <v>130</v>
      </c>
      <c r="E31" s="26">
        <v>44317</v>
      </c>
      <c r="F31" s="25" t="s">
        <v>95</v>
      </c>
      <c r="G31" s="24" t="s">
        <v>131</v>
      </c>
      <c r="H31" s="30">
        <v>2899.2</v>
      </c>
      <c r="I31" s="28" t="s">
        <v>132</v>
      </c>
      <c r="J31" s="24" t="s">
        <v>18</v>
      </c>
      <c r="K31" s="3"/>
    </row>
    <row r="32" spans="1:30" customHeight="1" ht="25.5" s="33" customFormat="1">
      <c r="A32" s="24" t="s">
        <v>11</v>
      </c>
      <c r="B32" s="24" t="s">
        <v>133</v>
      </c>
      <c r="C32" s="24" t="s">
        <v>47</v>
      </c>
      <c r="D32" s="25" t="s">
        <v>134</v>
      </c>
      <c r="E32" s="26">
        <v>44223</v>
      </c>
      <c r="F32" s="25" t="s">
        <v>135</v>
      </c>
      <c r="G32" s="24" t="s">
        <v>136</v>
      </c>
      <c r="H32" s="30">
        <v>1226761.12</v>
      </c>
      <c r="I32" s="28" t="s">
        <v>137</v>
      </c>
      <c r="J32" s="24" t="s">
        <v>18</v>
      </c>
      <c r="K32" s="8"/>
    </row>
    <row r="33" spans="1:30" customHeight="1" ht="38.25" s="31" customFormat="1">
      <c r="A33" s="24" t="s">
        <v>19</v>
      </c>
      <c r="B33" s="24" t="s">
        <v>12</v>
      </c>
      <c r="C33" s="24" t="s">
        <v>138</v>
      </c>
      <c r="D33" s="25" t="s">
        <v>139</v>
      </c>
      <c r="E33" s="26">
        <v>44743</v>
      </c>
      <c r="F33" s="25" t="s">
        <v>140</v>
      </c>
      <c r="G33" s="27" t="s">
        <v>141</v>
      </c>
      <c r="H33" s="40">
        <v>257620</v>
      </c>
      <c r="I33" s="28" t="s">
        <v>142</v>
      </c>
      <c r="J33" s="24" t="s">
        <v>18</v>
      </c>
      <c r="K33" s="6"/>
    </row>
    <row r="34" spans="1:30" customHeight="1" ht="38.25" s="31" customFormat="1">
      <c r="A34" s="24" t="s">
        <v>11</v>
      </c>
      <c r="B34" s="24" t="s">
        <v>12</v>
      </c>
      <c r="C34" s="24" t="s">
        <v>143</v>
      </c>
      <c r="D34" s="25" t="s">
        <v>139</v>
      </c>
      <c r="E34" s="26">
        <v>45108</v>
      </c>
      <c r="F34" s="25" t="s">
        <v>140</v>
      </c>
      <c r="G34" s="27" t="s">
        <v>144</v>
      </c>
      <c r="H34" s="41"/>
      <c r="I34" s="28" t="s">
        <v>145</v>
      </c>
      <c r="J34" s="24" t="s">
        <v>18</v>
      </c>
      <c r="K34" s="6"/>
    </row>
    <row r="35" spans="1:30" customHeight="1" ht="51" s="14" customFormat="1">
      <c r="A35" s="24" t="s">
        <v>19</v>
      </c>
      <c r="B35" s="24" t="s">
        <v>12</v>
      </c>
      <c r="C35" s="24" t="s">
        <v>146</v>
      </c>
      <c r="D35" s="25" t="s">
        <v>147</v>
      </c>
      <c r="E35" s="26">
        <v>44743</v>
      </c>
      <c r="F35" s="25" t="s">
        <v>148</v>
      </c>
      <c r="G35" s="27" t="s">
        <v>149</v>
      </c>
      <c r="H35" s="40">
        <v>283760</v>
      </c>
      <c r="I35" s="28" t="s">
        <v>150</v>
      </c>
      <c r="J35" s="24" t="s">
        <v>18</v>
      </c>
      <c r="K35" s="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customHeight="1" ht="25.5" s="31" customFormat="1">
      <c r="A36" s="24" t="s">
        <v>19</v>
      </c>
      <c r="B36" s="24" t="s">
        <v>12</v>
      </c>
      <c r="C36" s="24" t="s">
        <v>151</v>
      </c>
      <c r="D36" s="25" t="s">
        <v>147</v>
      </c>
      <c r="E36" s="26">
        <v>44743</v>
      </c>
      <c r="F36" s="25" t="s">
        <v>152</v>
      </c>
      <c r="G36" s="27" t="s">
        <v>31</v>
      </c>
      <c r="H36" s="42"/>
      <c r="I36" s="28" t="s">
        <v>153</v>
      </c>
      <c r="J36" s="24" t="s">
        <v>18</v>
      </c>
      <c r="K36" s="1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customHeight="1" ht="51" s="14" customFormat="1">
      <c r="A37" s="24" t="s">
        <v>11</v>
      </c>
      <c r="B37" s="24" t="s">
        <v>12</v>
      </c>
      <c r="C37" s="24" t="s">
        <v>154</v>
      </c>
      <c r="D37" s="25" t="s">
        <v>147</v>
      </c>
      <c r="E37" s="26">
        <v>45170</v>
      </c>
      <c r="F37" s="25" t="s">
        <v>148</v>
      </c>
      <c r="G37" s="27" t="s">
        <v>155</v>
      </c>
      <c r="H37" s="42"/>
      <c r="I37" s="28" t="s">
        <v>150</v>
      </c>
      <c r="J37" s="24" t="s">
        <v>18</v>
      </c>
      <c r="K37" s="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customHeight="1" ht="25.5" s="31" customFormat="1">
      <c r="A38" s="24" t="s">
        <v>11</v>
      </c>
      <c r="B38" s="24" t="s">
        <v>12</v>
      </c>
      <c r="C38" s="24" t="s">
        <v>156</v>
      </c>
      <c r="D38" s="25" t="s">
        <v>147</v>
      </c>
      <c r="E38" s="26">
        <v>45108</v>
      </c>
      <c r="F38" s="25" t="s">
        <v>152</v>
      </c>
      <c r="G38" s="27" t="s">
        <v>34</v>
      </c>
      <c r="H38" s="41"/>
      <c r="I38" s="28" t="s">
        <v>157</v>
      </c>
      <c r="J38" s="24" t="s">
        <v>18</v>
      </c>
      <c r="K38" s="10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customHeight="1" ht="12.75" s="31" customFormat="1">
      <c r="A39" s="24" t="s">
        <v>19</v>
      </c>
      <c r="B39" s="24" t="s">
        <v>12</v>
      </c>
      <c r="C39" s="24" t="s">
        <v>158</v>
      </c>
      <c r="D39" s="25" t="s">
        <v>159</v>
      </c>
      <c r="E39" s="26">
        <v>44265</v>
      </c>
      <c r="F39" s="25" t="s">
        <v>160</v>
      </c>
      <c r="G39" s="24" t="s">
        <v>161</v>
      </c>
      <c r="H39" s="40">
        <v>16045</v>
      </c>
      <c r="I39" s="28" t="s">
        <v>162</v>
      </c>
      <c r="J39" s="24" t="s">
        <v>18</v>
      </c>
      <c r="K39" s="10"/>
      <c r="L39" s="13"/>
      <c r="M39" s="13"/>
      <c r="N39" s="13"/>
      <c r="O39" s="13"/>
      <c r="P39" s="13"/>
      <c r="Q39" s="13"/>
      <c r="R39" s="13"/>
      <c r="S39" s="13"/>
    </row>
    <row r="40" spans="1:30" customHeight="1" ht="12.75" s="31" customFormat="1">
      <c r="A40" s="24" t="s">
        <v>11</v>
      </c>
      <c r="B40" s="24" t="s">
        <v>12</v>
      </c>
      <c r="C40" s="24" t="s">
        <v>163</v>
      </c>
      <c r="D40" s="25" t="s">
        <v>159</v>
      </c>
      <c r="E40" s="26">
        <v>45057</v>
      </c>
      <c r="F40" s="25" t="s">
        <v>160</v>
      </c>
      <c r="G40" s="24" t="s">
        <v>164</v>
      </c>
      <c r="H40" s="41"/>
      <c r="I40" s="28" t="s">
        <v>165</v>
      </c>
      <c r="J40" s="24" t="s">
        <v>18</v>
      </c>
      <c r="K40" s="10"/>
      <c r="L40" s="13"/>
      <c r="M40" s="13"/>
      <c r="N40" s="13"/>
      <c r="O40" s="13"/>
      <c r="P40" s="13"/>
      <c r="Q40" s="13"/>
      <c r="R40" s="13"/>
      <c r="S40" s="13"/>
    </row>
    <row r="41" spans="1:30" customHeight="1" ht="12.75" s="14" customFormat="1">
      <c r="A41" s="24" t="s">
        <v>11</v>
      </c>
      <c r="B41" s="24" t="s">
        <v>54</v>
      </c>
      <c r="C41" s="24" t="s">
        <v>166</v>
      </c>
      <c r="D41" s="25" t="s">
        <v>167</v>
      </c>
      <c r="E41" s="26">
        <v>44805</v>
      </c>
      <c r="F41" s="29" t="s">
        <v>168</v>
      </c>
      <c r="G41" s="24" t="s">
        <v>169</v>
      </c>
      <c r="H41" s="30">
        <v>264687.17</v>
      </c>
      <c r="I41" s="28" t="s">
        <v>170</v>
      </c>
      <c r="J41" s="24" t="s">
        <v>18</v>
      </c>
      <c r="K41" s="9"/>
      <c r="L41" s="5"/>
      <c r="M41" s="5"/>
      <c r="N41" s="5"/>
    </row>
    <row r="42" spans="1:30" customHeight="1" ht="25.5" s="14" customFormat="1">
      <c r="A42" s="24" t="s">
        <v>11</v>
      </c>
      <c r="B42" s="24" t="s">
        <v>60</v>
      </c>
      <c r="C42" s="24" t="s">
        <v>171</v>
      </c>
      <c r="D42" s="25" t="s">
        <v>172</v>
      </c>
      <c r="E42" s="26">
        <v>44558</v>
      </c>
      <c r="F42" s="29" t="s">
        <v>173</v>
      </c>
      <c r="G42" s="24" t="s">
        <v>174</v>
      </c>
      <c r="H42" s="30">
        <v>10815</v>
      </c>
      <c r="I42" s="28" t="s">
        <v>175</v>
      </c>
      <c r="J42" s="24" t="s">
        <v>18</v>
      </c>
      <c r="K42" s="9"/>
      <c r="L42" s="5"/>
      <c r="M42" s="5"/>
      <c r="N42" s="5"/>
    </row>
    <row r="43" spans="1:30" customHeight="1" ht="25.5" s="14" customFormat="1">
      <c r="A43" s="24" t="s">
        <v>19</v>
      </c>
      <c r="B43" s="24" t="s">
        <v>12</v>
      </c>
      <c r="C43" s="24">
        <v>9224</v>
      </c>
      <c r="D43" s="25" t="s">
        <v>176</v>
      </c>
      <c r="E43" s="26">
        <v>44743</v>
      </c>
      <c r="F43" s="25" t="s">
        <v>177</v>
      </c>
      <c r="G43" s="24" t="s">
        <v>31</v>
      </c>
      <c r="H43" s="40">
        <v>44655.8</v>
      </c>
      <c r="I43" s="28" t="s">
        <v>178</v>
      </c>
      <c r="J43" s="24" t="s">
        <v>18</v>
      </c>
      <c r="K43" s="3"/>
    </row>
    <row r="44" spans="1:30" customHeight="1" ht="25.5" s="14" customFormat="1">
      <c r="A44" s="24" t="s">
        <v>11</v>
      </c>
      <c r="B44" s="24" t="s">
        <v>12</v>
      </c>
      <c r="C44" s="24">
        <v>9224</v>
      </c>
      <c r="D44" s="25" t="s">
        <v>176</v>
      </c>
      <c r="E44" s="26">
        <v>45108</v>
      </c>
      <c r="F44" s="25" t="s">
        <v>177</v>
      </c>
      <c r="G44" s="24" t="s">
        <v>34</v>
      </c>
      <c r="H44" s="41"/>
      <c r="I44" s="28" t="s">
        <v>178</v>
      </c>
      <c r="J44" s="24" t="s">
        <v>18</v>
      </c>
      <c r="K44" s="3"/>
    </row>
    <row r="45" spans="1:30" customHeight="1" ht="51">
      <c r="A45" s="24" t="s">
        <v>11</v>
      </c>
      <c r="B45" s="24" t="s">
        <v>60</v>
      </c>
      <c r="C45" s="24" t="s">
        <v>179</v>
      </c>
      <c r="D45" s="25" t="s">
        <v>180</v>
      </c>
      <c r="E45" s="26">
        <v>45170</v>
      </c>
      <c r="F45" s="25" t="s">
        <v>181</v>
      </c>
      <c r="G45" s="24" t="s">
        <v>155</v>
      </c>
      <c r="H45" s="30">
        <v>39245</v>
      </c>
      <c r="I45" s="28" t="s">
        <v>182</v>
      </c>
      <c r="J45" s="24" t="s">
        <v>18</v>
      </c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customHeight="1" ht="25.5">
      <c r="A46" s="24" t="s">
        <v>19</v>
      </c>
      <c r="B46" s="24" t="s">
        <v>183</v>
      </c>
      <c r="C46" s="24" t="s">
        <v>184</v>
      </c>
      <c r="D46" s="25" t="s">
        <v>185</v>
      </c>
      <c r="E46" s="26">
        <v>44484</v>
      </c>
      <c r="F46" s="29" t="s">
        <v>186</v>
      </c>
      <c r="G46" s="24" t="s">
        <v>187</v>
      </c>
      <c r="H46" s="40">
        <v>3124536.52</v>
      </c>
      <c r="I46" s="28" t="s">
        <v>188</v>
      </c>
      <c r="J46" s="24" t="s">
        <v>18</v>
      </c>
      <c r="K46" s="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customHeight="1" ht="25.5">
      <c r="A47" s="24" t="s">
        <v>11</v>
      </c>
      <c r="B47" s="24" t="s">
        <v>183</v>
      </c>
      <c r="C47" s="24" t="s">
        <v>189</v>
      </c>
      <c r="D47" s="25" t="s">
        <v>185</v>
      </c>
      <c r="E47" s="26">
        <v>45214</v>
      </c>
      <c r="F47" s="29" t="s">
        <v>186</v>
      </c>
      <c r="G47" s="24" t="s">
        <v>190</v>
      </c>
      <c r="H47" s="41"/>
      <c r="I47" s="28" t="s">
        <v>188</v>
      </c>
      <c r="J47" s="24" t="s">
        <v>18</v>
      </c>
      <c r="K47" s="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customHeight="1" ht="25.5">
      <c r="A48" s="24" t="s">
        <v>19</v>
      </c>
      <c r="B48" s="24" t="s">
        <v>60</v>
      </c>
      <c r="C48" s="24" t="s">
        <v>191</v>
      </c>
      <c r="D48" s="25" t="s">
        <v>192</v>
      </c>
      <c r="E48" s="26">
        <v>44743</v>
      </c>
      <c r="F48" s="25" t="s">
        <v>193</v>
      </c>
      <c r="G48" s="24" t="s">
        <v>194</v>
      </c>
      <c r="H48" s="40">
        <v>89323.76</v>
      </c>
      <c r="I48" s="25" t="s">
        <v>195</v>
      </c>
      <c r="J48" s="24" t="s">
        <v>18</v>
      </c>
      <c r="K48" s="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customHeight="1" ht="25.5">
      <c r="A49" s="24" t="s">
        <v>11</v>
      </c>
      <c r="B49" s="24" t="s">
        <v>60</v>
      </c>
      <c r="C49" s="24" t="s">
        <v>196</v>
      </c>
      <c r="D49" s="25" t="s">
        <v>192</v>
      </c>
      <c r="E49" s="26">
        <v>45108</v>
      </c>
      <c r="F49" s="25" t="s">
        <v>197</v>
      </c>
      <c r="G49" s="24" t="s">
        <v>198</v>
      </c>
      <c r="H49" s="42"/>
      <c r="I49" s="25" t="s">
        <v>199</v>
      </c>
      <c r="J49" s="24" t="s">
        <v>18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customHeight="1" ht="25.5">
      <c r="A50" s="24" t="s">
        <v>19</v>
      </c>
      <c r="B50" s="24" t="s">
        <v>60</v>
      </c>
      <c r="C50" s="24" t="s">
        <v>200</v>
      </c>
      <c r="D50" s="25" t="s">
        <v>192</v>
      </c>
      <c r="E50" s="26">
        <v>44743</v>
      </c>
      <c r="F50" s="25" t="s">
        <v>201</v>
      </c>
      <c r="G50" s="24" t="s">
        <v>194</v>
      </c>
      <c r="H50" s="42"/>
      <c r="I50" s="25" t="s">
        <v>202</v>
      </c>
      <c r="J50" s="24" t="s">
        <v>18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customHeight="1" ht="25.5">
      <c r="A51" s="24" t="s">
        <v>11</v>
      </c>
      <c r="B51" s="24" t="s">
        <v>60</v>
      </c>
      <c r="C51" s="24" t="s">
        <v>203</v>
      </c>
      <c r="D51" s="25" t="s">
        <v>192</v>
      </c>
      <c r="E51" s="26">
        <v>45108</v>
      </c>
      <c r="F51" s="25" t="s">
        <v>201</v>
      </c>
      <c r="G51" s="24" t="s">
        <v>198</v>
      </c>
      <c r="H51" s="41"/>
      <c r="I51" s="25" t="s">
        <v>204</v>
      </c>
      <c r="J51" s="24" t="s">
        <v>18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customHeight="1" ht="90.75">
      <c r="A52" s="24" t="s">
        <v>19</v>
      </c>
      <c r="B52" s="24" t="s">
        <v>54</v>
      </c>
      <c r="C52" s="24" t="s">
        <v>205</v>
      </c>
      <c r="D52" s="25" t="s">
        <v>192</v>
      </c>
      <c r="E52" s="26">
        <v>44743</v>
      </c>
      <c r="F52" s="29" t="s">
        <v>206</v>
      </c>
      <c r="G52" s="24" t="s">
        <v>194</v>
      </c>
      <c r="H52" s="40">
        <v>536005.96</v>
      </c>
      <c r="I52" s="34" t="s">
        <v>207</v>
      </c>
      <c r="J52" s="35" t="s">
        <v>18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customHeight="1" ht="84.75">
      <c r="A53" s="24" t="s">
        <v>11</v>
      </c>
      <c r="B53" s="24" t="s">
        <v>54</v>
      </c>
      <c r="C53" s="24" t="s">
        <v>208</v>
      </c>
      <c r="D53" s="25" t="s">
        <v>192</v>
      </c>
      <c r="E53" s="26">
        <v>45108</v>
      </c>
      <c r="F53" s="29" t="s">
        <v>206</v>
      </c>
      <c r="G53" s="24" t="s">
        <v>198</v>
      </c>
      <c r="H53" s="42"/>
      <c r="I53" s="34" t="s">
        <v>209</v>
      </c>
      <c r="J53" s="35" t="s">
        <v>18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customHeight="1" ht="38.25">
      <c r="A54" s="24" t="s">
        <v>19</v>
      </c>
      <c r="B54" s="24" t="s">
        <v>54</v>
      </c>
      <c r="C54" s="24" t="s">
        <v>210</v>
      </c>
      <c r="D54" s="25" t="s">
        <v>192</v>
      </c>
      <c r="E54" s="26">
        <v>44743</v>
      </c>
      <c r="F54" s="29" t="s">
        <v>211</v>
      </c>
      <c r="G54" s="24" t="s">
        <v>194</v>
      </c>
      <c r="H54" s="42"/>
      <c r="I54" s="34" t="s">
        <v>212</v>
      </c>
      <c r="J54" s="35" t="s">
        <v>18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customHeight="1" ht="38.25">
      <c r="A55" s="24" t="s">
        <v>11</v>
      </c>
      <c r="B55" s="24" t="s">
        <v>54</v>
      </c>
      <c r="C55" s="24" t="s">
        <v>213</v>
      </c>
      <c r="D55" s="25" t="s">
        <v>192</v>
      </c>
      <c r="E55" s="26">
        <v>45108</v>
      </c>
      <c r="F55" s="29" t="s">
        <v>211</v>
      </c>
      <c r="G55" s="24" t="s">
        <v>198</v>
      </c>
      <c r="H55" s="41"/>
      <c r="I55" s="34" t="s">
        <v>214</v>
      </c>
      <c r="J55" s="24" t="s">
        <v>18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customHeight="1" ht="51">
      <c r="A56" s="24" t="s">
        <v>19</v>
      </c>
      <c r="B56" s="24" t="s">
        <v>12</v>
      </c>
      <c r="C56" s="24" t="s">
        <v>215</v>
      </c>
      <c r="D56" s="25" t="s">
        <v>216</v>
      </c>
      <c r="E56" s="26">
        <v>44326</v>
      </c>
      <c r="F56" s="25" t="s">
        <v>217</v>
      </c>
      <c r="G56" s="24" t="s">
        <v>218</v>
      </c>
      <c r="H56" s="40">
        <v>46580</v>
      </c>
      <c r="I56" s="28" t="s">
        <v>17</v>
      </c>
      <c r="J56" s="24" t="s">
        <v>18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customHeight="1" ht="51">
      <c r="A57" s="24" t="s">
        <v>11</v>
      </c>
      <c r="B57" s="24" t="s">
        <v>12</v>
      </c>
      <c r="C57" s="24" t="s">
        <v>219</v>
      </c>
      <c r="D57" s="25" t="s">
        <v>216</v>
      </c>
      <c r="E57" s="26">
        <v>45231</v>
      </c>
      <c r="F57" s="25" t="s">
        <v>217</v>
      </c>
      <c r="G57" s="24" t="s">
        <v>220</v>
      </c>
      <c r="H57" s="41"/>
      <c r="I57" s="28" t="s">
        <v>17</v>
      </c>
      <c r="J57" s="24" t="s">
        <v>18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customHeight="1" ht="25.5">
      <c r="A58" s="24" t="s">
        <v>19</v>
      </c>
      <c r="B58" s="24" t="s">
        <v>183</v>
      </c>
      <c r="C58" s="24" t="s">
        <v>221</v>
      </c>
      <c r="D58" s="25" t="s">
        <v>222</v>
      </c>
      <c r="E58" s="26">
        <v>44743</v>
      </c>
      <c r="F58" s="29" t="s">
        <v>223</v>
      </c>
      <c r="G58" s="24" t="s">
        <v>141</v>
      </c>
      <c r="H58" s="40">
        <v>163075.61</v>
      </c>
      <c r="I58" s="28" t="s">
        <v>188</v>
      </c>
      <c r="J58" s="24" t="s">
        <v>18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customHeight="1" ht="25.5">
      <c r="A59" s="24" t="s">
        <v>11</v>
      </c>
      <c r="B59" s="24" t="s">
        <v>183</v>
      </c>
      <c r="C59" s="24" t="s">
        <v>224</v>
      </c>
      <c r="D59" s="25" t="s">
        <v>222</v>
      </c>
      <c r="E59" s="26">
        <v>45108</v>
      </c>
      <c r="F59" s="29" t="s">
        <v>223</v>
      </c>
      <c r="G59" s="24" t="s">
        <v>225</v>
      </c>
      <c r="H59" s="41"/>
      <c r="I59" s="28" t="s">
        <v>188</v>
      </c>
      <c r="J59" s="24" t="s">
        <v>18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customHeight="1" ht="38.25">
      <c r="A60" s="24" t="s">
        <v>11</v>
      </c>
      <c r="B60" s="24" t="s">
        <v>12</v>
      </c>
      <c r="C60" s="24" t="s">
        <v>226</v>
      </c>
      <c r="D60" s="25" t="s">
        <v>227</v>
      </c>
      <c r="E60" s="26">
        <v>45017</v>
      </c>
      <c r="F60" s="25" t="s">
        <v>228</v>
      </c>
      <c r="G60" s="24" t="s">
        <v>229</v>
      </c>
      <c r="H60" s="30">
        <v>26400</v>
      </c>
      <c r="I60" s="28" t="s">
        <v>230</v>
      </c>
      <c r="J60" s="24" t="s">
        <v>18</v>
      </c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customHeight="1" ht="25.5">
      <c r="A61" s="24" t="s">
        <v>19</v>
      </c>
      <c r="B61" s="24" t="s">
        <v>12</v>
      </c>
      <c r="C61" s="24" t="s">
        <v>47</v>
      </c>
      <c r="D61" s="25" t="s">
        <v>231</v>
      </c>
      <c r="E61" s="26">
        <v>44652</v>
      </c>
      <c r="F61" s="25" t="s">
        <v>232</v>
      </c>
      <c r="G61" s="24" t="s">
        <v>233</v>
      </c>
      <c r="H61" s="30">
        <v>70599.26</v>
      </c>
      <c r="I61" s="28" t="s">
        <v>234</v>
      </c>
      <c r="J61" s="24" t="s">
        <v>18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customHeight="1" ht="25.5">
      <c r="A62" s="24" t="s">
        <v>11</v>
      </c>
      <c r="B62" s="24" t="s">
        <v>12</v>
      </c>
      <c r="C62" s="24" t="s">
        <v>47</v>
      </c>
      <c r="D62" s="25" t="s">
        <v>231</v>
      </c>
      <c r="E62" s="26">
        <v>45017</v>
      </c>
      <c r="F62" s="25" t="s">
        <v>232</v>
      </c>
      <c r="G62" s="24" t="s">
        <v>235</v>
      </c>
      <c r="H62" s="30">
        <v>64402.23</v>
      </c>
      <c r="I62" s="28" t="s">
        <v>236</v>
      </c>
      <c r="J62" s="24" t="s">
        <v>18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customHeight="1" ht="76.5">
      <c r="A63" s="24" t="s">
        <v>19</v>
      </c>
      <c r="B63" s="24" t="s">
        <v>12</v>
      </c>
      <c r="C63" s="24" t="s">
        <v>237</v>
      </c>
      <c r="D63" s="25" t="s">
        <v>238</v>
      </c>
      <c r="E63" s="26">
        <v>44470</v>
      </c>
      <c r="F63" s="25" t="s">
        <v>239</v>
      </c>
      <c r="G63" s="24" t="s">
        <v>240</v>
      </c>
      <c r="H63" s="30">
        <v>17675.0</v>
      </c>
      <c r="I63" s="28" t="s">
        <v>241</v>
      </c>
      <c r="J63" s="24" t="s">
        <v>18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customHeight="1" ht="25.5">
      <c r="A64" s="24" t="s">
        <v>19</v>
      </c>
      <c r="B64" s="24" t="s">
        <v>12</v>
      </c>
      <c r="C64" s="24" t="s">
        <v>242</v>
      </c>
      <c r="D64" s="25" t="s">
        <v>243</v>
      </c>
      <c r="E64" s="26">
        <v>44743</v>
      </c>
      <c r="F64" s="25" t="s">
        <v>244</v>
      </c>
      <c r="G64" s="27" t="s">
        <v>31</v>
      </c>
      <c r="H64" s="30">
        <v>744557.22</v>
      </c>
      <c r="I64" s="28" t="s">
        <v>245</v>
      </c>
      <c r="J64" s="24" t="s">
        <v>18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customHeight="1" ht="25.5">
      <c r="A65" s="24" t="s">
        <v>11</v>
      </c>
      <c r="B65" s="24" t="s">
        <v>12</v>
      </c>
      <c r="C65" s="24">
        <v>9912264099.0</v>
      </c>
      <c r="D65" s="25" t="s">
        <v>246</v>
      </c>
      <c r="E65" s="26">
        <v>42257</v>
      </c>
      <c r="F65" s="25" t="s">
        <v>247</v>
      </c>
      <c r="G65" s="27" t="s">
        <v>248</v>
      </c>
      <c r="H65" s="30">
        <v>31482.27</v>
      </c>
      <c r="I65" s="28" t="s">
        <v>249</v>
      </c>
      <c r="J65" s="24" t="s">
        <v>18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customHeight="1" ht="51">
      <c r="A66" s="24" t="s">
        <v>19</v>
      </c>
      <c r="B66" s="24" t="s">
        <v>12</v>
      </c>
      <c r="C66" s="24" t="s">
        <v>250</v>
      </c>
      <c r="D66" s="25" t="s">
        <v>251</v>
      </c>
      <c r="E66" s="26">
        <v>44606</v>
      </c>
      <c r="F66" s="25" t="s">
        <v>252</v>
      </c>
      <c r="G66" s="27" t="s">
        <v>253</v>
      </c>
      <c r="H66" s="30">
        <v>3621</v>
      </c>
      <c r="I66" s="28" t="s">
        <v>254</v>
      </c>
      <c r="J66" s="24" t="s">
        <v>18</v>
      </c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customHeight="1" ht="38.25">
      <c r="A67" s="24" t="s">
        <v>19</v>
      </c>
      <c r="B67" s="24" t="s">
        <v>12</v>
      </c>
      <c r="C67" s="24" t="s">
        <v>255</v>
      </c>
      <c r="D67" s="25" t="s">
        <v>256</v>
      </c>
      <c r="E67" s="26">
        <v>44348</v>
      </c>
      <c r="F67" s="25" t="s">
        <v>257</v>
      </c>
      <c r="G67" s="27" t="s">
        <v>258</v>
      </c>
      <c r="H67" s="40">
        <v>102821.28</v>
      </c>
      <c r="I67" s="28" t="s">
        <v>259</v>
      </c>
      <c r="J67" s="24" t="s">
        <v>18</v>
      </c>
      <c r="K67" s="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customHeight="1" ht="38.25">
      <c r="A68" s="24" t="s">
        <v>11</v>
      </c>
      <c r="B68" s="24" t="s">
        <v>12</v>
      </c>
      <c r="C68" s="24" t="s">
        <v>260</v>
      </c>
      <c r="D68" s="25" t="s">
        <v>256</v>
      </c>
      <c r="E68" s="26">
        <v>45078</v>
      </c>
      <c r="F68" s="25" t="s">
        <v>257</v>
      </c>
      <c r="G68" s="27" t="s">
        <v>261</v>
      </c>
      <c r="H68" s="41"/>
      <c r="I68" s="28" t="s">
        <v>262</v>
      </c>
      <c r="J68" s="24" t="s">
        <v>18</v>
      </c>
      <c r="K68" s="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customHeight="1" ht="38.25">
      <c r="A69" s="24" t="s">
        <v>11</v>
      </c>
      <c r="B69" s="24" t="s">
        <v>12</v>
      </c>
      <c r="C69" s="24" t="s">
        <v>263</v>
      </c>
      <c r="D69" s="25" t="s">
        <v>264</v>
      </c>
      <c r="E69" s="26">
        <v>45261</v>
      </c>
      <c r="F69" s="25" t="s">
        <v>265</v>
      </c>
      <c r="G69" s="24" t="s">
        <v>266</v>
      </c>
      <c r="H69" s="30">
        <v>0.0</v>
      </c>
      <c r="I69" s="28" t="s">
        <v>267</v>
      </c>
      <c r="J69" s="24" t="s">
        <v>268</v>
      </c>
      <c r="K69" s="3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customHeight="1" ht="58.5">
      <c r="A70" s="24" t="s">
        <v>11</v>
      </c>
      <c r="B70" s="24" t="s">
        <v>12</v>
      </c>
      <c r="C70" s="24" t="s">
        <v>269</v>
      </c>
      <c r="D70" s="25" t="s">
        <v>270</v>
      </c>
      <c r="E70" s="26">
        <v>44986</v>
      </c>
      <c r="F70" s="25" t="s">
        <v>271</v>
      </c>
      <c r="G70" s="27" t="s">
        <v>272</v>
      </c>
      <c r="H70" s="40">
        <v>150600</v>
      </c>
      <c r="I70" s="28" t="s">
        <v>273</v>
      </c>
      <c r="J70" s="24" t="s">
        <v>18</v>
      </c>
      <c r="O70" s="14"/>
      <c r="P70" s="14"/>
      <c r="Q70" s="14"/>
      <c r="R70" s="14"/>
      <c r="S70" s="14"/>
    </row>
    <row r="71" spans="1:30" customHeight="1" ht="38.25">
      <c r="A71" s="24" t="s">
        <v>11</v>
      </c>
      <c r="B71" s="24" t="s">
        <v>12</v>
      </c>
      <c r="C71" s="24" t="s">
        <v>274</v>
      </c>
      <c r="D71" s="25" t="s">
        <v>270</v>
      </c>
      <c r="E71" s="26">
        <v>44963</v>
      </c>
      <c r="F71" s="25" t="s">
        <v>275</v>
      </c>
      <c r="G71" s="27" t="s">
        <v>276</v>
      </c>
      <c r="H71" s="41"/>
      <c r="I71" s="28" t="s">
        <v>277</v>
      </c>
      <c r="J71" s="24" t="s">
        <v>18</v>
      </c>
      <c r="O71" s="14"/>
      <c r="P71" s="14"/>
      <c r="Q71" s="14"/>
      <c r="R71" s="14"/>
      <c r="S71" s="14"/>
    </row>
    <row r="72" spans="1:30" customHeight="1" ht="12.75">
      <c r="A72" s="24" t="s">
        <v>11</v>
      </c>
      <c r="B72" s="24" t="s">
        <v>60</v>
      </c>
      <c r="C72" s="24" t="s">
        <v>278</v>
      </c>
      <c r="D72" s="25" t="s">
        <v>279</v>
      </c>
      <c r="E72" s="26">
        <v>43720</v>
      </c>
      <c r="F72" s="25" t="s">
        <v>280</v>
      </c>
      <c r="G72" s="24" t="s">
        <v>281</v>
      </c>
      <c r="H72" s="40">
        <f>640108.08+2376</f>
        <v>642484.08</v>
      </c>
      <c r="I72" s="28" t="s">
        <v>282</v>
      </c>
      <c r="J72" s="24" t="s">
        <v>18</v>
      </c>
      <c r="O72" s="14"/>
      <c r="P72" s="14"/>
      <c r="Q72" s="14"/>
      <c r="R72" s="14"/>
      <c r="S72" s="14"/>
    </row>
    <row r="73" spans="1:30" customHeight="1" ht="12.75">
      <c r="A73" s="24" t="s">
        <v>11</v>
      </c>
      <c r="B73" s="24" t="s">
        <v>60</v>
      </c>
      <c r="C73" s="24" t="s">
        <v>283</v>
      </c>
      <c r="D73" s="25" t="s">
        <v>279</v>
      </c>
      <c r="E73" s="26">
        <v>43717</v>
      </c>
      <c r="F73" s="25" t="s">
        <v>280</v>
      </c>
      <c r="G73" s="24" t="s">
        <v>284</v>
      </c>
      <c r="H73" s="42"/>
      <c r="I73" s="28" t="s">
        <v>285</v>
      </c>
      <c r="J73" s="24" t="s">
        <v>18</v>
      </c>
      <c r="O73" s="14"/>
      <c r="P73" s="14"/>
      <c r="Q73" s="14"/>
      <c r="R73" s="14"/>
      <c r="S73" s="14"/>
    </row>
    <row r="74" spans="1:30" customHeight="1" ht="12.75">
      <c r="A74" s="24" t="s">
        <v>11</v>
      </c>
      <c r="B74" s="24" t="s">
        <v>60</v>
      </c>
      <c r="C74" s="24" t="s">
        <v>286</v>
      </c>
      <c r="D74" s="25" t="s">
        <v>279</v>
      </c>
      <c r="E74" s="26">
        <v>44705</v>
      </c>
      <c r="F74" s="25" t="s">
        <v>280</v>
      </c>
      <c r="G74" s="27" t="s">
        <v>287</v>
      </c>
      <c r="H74" s="41"/>
      <c r="I74" s="28" t="s">
        <v>288</v>
      </c>
      <c r="J74" s="24" t="s">
        <v>18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customHeight="1" ht="99.75">
      <c r="A75" s="24" t="s">
        <v>19</v>
      </c>
      <c r="B75" s="24" t="s">
        <v>54</v>
      </c>
      <c r="C75" s="24" t="s">
        <v>289</v>
      </c>
      <c r="D75" s="25" t="s">
        <v>290</v>
      </c>
      <c r="E75" s="26">
        <v>43252</v>
      </c>
      <c r="F75" s="25" t="s">
        <v>291</v>
      </c>
      <c r="G75" s="24" t="s">
        <v>292</v>
      </c>
      <c r="H75" s="40">
        <v>230139.17</v>
      </c>
      <c r="I75" s="28" t="s">
        <v>293</v>
      </c>
      <c r="J75" s="24" t="s">
        <v>18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customHeight="1" ht="94.5">
      <c r="A76" s="24" t="s">
        <v>11</v>
      </c>
      <c r="B76" s="24" t="s">
        <v>54</v>
      </c>
      <c r="C76" s="24" t="s">
        <v>289</v>
      </c>
      <c r="D76" s="25" t="s">
        <v>290</v>
      </c>
      <c r="E76" s="26">
        <v>45078</v>
      </c>
      <c r="F76" s="25" t="s">
        <v>291</v>
      </c>
      <c r="G76" s="24" t="s">
        <v>294</v>
      </c>
      <c r="H76" s="41"/>
      <c r="I76" s="28" t="s">
        <v>293</v>
      </c>
      <c r="J76" s="24" t="s">
        <v>18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customHeight="1" ht="12.75">
      <c r="A77" s="24" t="s">
        <v>19</v>
      </c>
      <c r="B77" s="24" t="s">
        <v>12</v>
      </c>
      <c r="C77" s="24" t="s">
        <v>295</v>
      </c>
      <c r="D77" s="25" t="s">
        <v>296</v>
      </c>
      <c r="E77" s="36">
        <v>44378</v>
      </c>
      <c r="F77" s="25" t="s">
        <v>297</v>
      </c>
      <c r="G77" s="24" t="s">
        <v>298</v>
      </c>
      <c r="H77" s="40">
        <v>27600</v>
      </c>
      <c r="I77" s="28" t="s">
        <v>299</v>
      </c>
      <c r="J77" s="24" t="s">
        <v>18</v>
      </c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customHeight="1" ht="12.75">
      <c r="A78" s="24" t="s">
        <v>11</v>
      </c>
      <c r="B78" s="24" t="s">
        <v>12</v>
      </c>
      <c r="C78" s="24" t="s">
        <v>300</v>
      </c>
      <c r="D78" s="25" t="s">
        <v>296</v>
      </c>
      <c r="E78" s="36">
        <v>45108</v>
      </c>
      <c r="F78" s="25" t="s">
        <v>297</v>
      </c>
      <c r="G78" s="24" t="s">
        <v>301</v>
      </c>
      <c r="H78" s="41"/>
      <c r="I78" s="28" t="s">
        <v>299</v>
      </c>
      <c r="J78" s="24" t="s">
        <v>18</v>
      </c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customHeight="1" ht="38.25">
      <c r="A79" s="24" t="s">
        <v>11</v>
      </c>
      <c r="B79" s="24" t="s">
        <v>12</v>
      </c>
      <c r="C79" s="24" t="s">
        <v>302</v>
      </c>
      <c r="D79" s="25" t="s">
        <v>303</v>
      </c>
      <c r="E79" s="36">
        <v>42488</v>
      </c>
      <c r="F79" s="25" t="s">
        <v>304</v>
      </c>
      <c r="G79" s="24" t="s">
        <v>110</v>
      </c>
      <c r="H79" s="30">
        <v>41318.22</v>
      </c>
      <c r="I79" s="28" t="s">
        <v>305</v>
      </c>
      <c r="J79" s="24" t="s">
        <v>18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customHeight="1" ht="38.25">
      <c r="A80" s="24" t="s">
        <v>19</v>
      </c>
      <c r="B80" s="24" t="s">
        <v>54</v>
      </c>
      <c r="C80" s="24" t="s">
        <v>306</v>
      </c>
      <c r="D80" s="25" t="s">
        <v>307</v>
      </c>
      <c r="E80" s="26">
        <v>44743</v>
      </c>
      <c r="F80" s="25" t="s">
        <v>308</v>
      </c>
      <c r="G80" s="24" t="s">
        <v>31</v>
      </c>
      <c r="H80" s="40">
        <v>238017.03</v>
      </c>
      <c r="I80" s="28" t="s">
        <v>309</v>
      </c>
      <c r="J80" s="24" t="s">
        <v>18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customHeight="1" ht="38.25">
      <c r="A81" s="24" t="s">
        <v>11</v>
      </c>
      <c r="B81" s="24" t="s">
        <v>54</v>
      </c>
      <c r="C81" s="24" t="s">
        <v>310</v>
      </c>
      <c r="D81" s="25" t="s">
        <v>307</v>
      </c>
      <c r="E81" s="26">
        <v>45108</v>
      </c>
      <c r="F81" s="25" t="s">
        <v>308</v>
      </c>
      <c r="G81" s="24" t="s">
        <v>34</v>
      </c>
      <c r="H81" s="41"/>
      <c r="I81" s="28" t="s">
        <v>311</v>
      </c>
      <c r="J81" s="24" t="s">
        <v>18</v>
      </c>
      <c r="O81" s="14"/>
      <c r="P81" s="14"/>
      <c r="Q81" s="14"/>
      <c r="R81" s="14"/>
      <c r="S81" s="14"/>
    </row>
    <row r="82" spans="1:30" customHeight="1" ht="76.5">
      <c r="A82" s="24" t="s">
        <v>19</v>
      </c>
      <c r="B82" s="24" t="s">
        <v>54</v>
      </c>
      <c r="C82" s="24" t="s">
        <v>312</v>
      </c>
      <c r="D82" s="25" t="s">
        <v>313</v>
      </c>
      <c r="E82" s="26">
        <v>44378</v>
      </c>
      <c r="F82" s="25" t="s">
        <v>314</v>
      </c>
      <c r="G82" s="24" t="s">
        <v>315</v>
      </c>
      <c r="H82" s="40">
        <v>186041.88</v>
      </c>
      <c r="I82" s="28" t="s">
        <v>316</v>
      </c>
      <c r="J82" s="24" t="s">
        <v>18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customHeight="1" ht="89.25">
      <c r="A83" s="24" t="s">
        <v>11</v>
      </c>
      <c r="B83" s="24" t="s">
        <v>54</v>
      </c>
      <c r="C83" s="24" t="s">
        <v>317</v>
      </c>
      <c r="D83" s="25" t="s">
        <v>313</v>
      </c>
      <c r="E83" s="26">
        <v>45231</v>
      </c>
      <c r="F83" s="25" t="s">
        <v>314</v>
      </c>
      <c r="G83" s="24" t="s">
        <v>298</v>
      </c>
      <c r="H83" s="41"/>
      <c r="I83" s="28" t="s">
        <v>318</v>
      </c>
      <c r="J83" s="24" t="s">
        <v>18</v>
      </c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customHeight="1" ht="38.25">
      <c r="A84" s="24" t="s">
        <v>11</v>
      </c>
      <c r="B84" s="24" t="s">
        <v>60</v>
      </c>
      <c r="C84" s="24">
        <v>2681</v>
      </c>
      <c r="D84" s="25" t="s">
        <v>319</v>
      </c>
      <c r="E84" s="26">
        <v>45217</v>
      </c>
      <c r="F84" s="25" t="s">
        <v>320</v>
      </c>
      <c r="G84" s="24" t="s">
        <v>321</v>
      </c>
      <c r="H84" s="30">
        <v>4823.2</v>
      </c>
      <c r="I84" s="28" t="s">
        <v>322</v>
      </c>
      <c r="J84" s="24" t="s">
        <v>18</v>
      </c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customHeight="1" ht="25.5">
      <c r="A85" s="24" t="s">
        <v>11</v>
      </c>
      <c r="B85" s="24" t="s">
        <v>12</v>
      </c>
      <c r="C85" s="24" t="s">
        <v>103</v>
      </c>
      <c r="D85" s="29" t="s">
        <v>323</v>
      </c>
      <c r="E85" s="26">
        <v>43801</v>
      </c>
      <c r="F85" s="29" t="s">
        <v>324</v>
      </c>
      <c r="G85" s="27" t="s">
        <v>325</v>
      </c>
      <c r="H85" s="30">
        <v>51474</v>
      </c>
      <c r="I85" s="28" t="s">
        <v>326</v>
      </c>
      <c r="J85" s="24" t="s">
        <v>18</v>
      </c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customHeight="1" ht="97.5">
      <c r="A86" s="24" t="s">
        <v>11</v>
      </c>
      <c r="B86" s="24" t="s">
        <v>12</v>
      </c>
      <c r="C86" s="24" t="s">
        <v>327</v>
      </c>
      <c r="D86" s="29" t="s">
        <v>328</v>
      </c>
      <c r="E86" s="26">
        <v>45005</v>
      </c>
      <c r="F86" s="29" t="s">
        <v>329</v>
      </c>
      <c r="G86" s="27" t="s">
        <v>330</v>
      </c>
      <c r="H86" s="30">
        <v>2283.6</v>
      </c>
      <c r="I86" s="28" t="s">
        <v>331</v>
      </c>
      <c r="J86" s="24" t="s">
        <v>18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customHeight="1" ht="25.5">
      <c r="A87" s="24" t="s">
        <v>11</v>
      </c>
      <c r="B87" s="24" t="s">
        <v>12</v>
      </c>
      <c r="C87" s="24" t="s">
        <v>332</v>
      </c>
      <c r="D87" s="25" t="s">
        <v>333</v>
      </c>
      <c r="E87" s="26">
        <v>45180</v>
      </c>
      <c r="F87" s="25" t="s">
        <v>334</v>
      </c>
      <c r="G87" s="24" t="s">
        <v>335</v>
      </c>
      <c r="H87" s="37">
        <v>8250</v>
      </c>
      <c r="I87" s="28" t="s">
        <v>336</v>
      </c>
      <c r="J87" s="24" t="s">
        <v>18</v>
      </c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customHeight="1" ht="25.5">
      <c r="A88" s="24" t="s">
        <v>11</v>
      </c>
      <c r="B88" s="24" t="s">
        <v>12</v>
      </c>
      <c r="C88" s="24" t="s">
        <v>337</v>
      </c>
      <c r="D88" s="25" t="s">
        <v>338</v>
      </c>
      <c r="E88" s="26">
        <v>44531</v>
      </c>
      <c r="F88" s="25" t="s">
        <v>339</v>
      </c>
      <c r="G88" s="24" t="s">
        <v>340</v>
      </c>
      <c r="H88" s="37">
        <v>48000</v>
      </c>
      <c r="I88" s="28" t="s">
        <v>341</v>
      </c>
      <c r="J88" s="24" t="s">
        <v>18</v>
      </c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customHeight="1" ht="25.5">
      <c r="A89" s="24" t="s">
        <v>11</v>
      </c>
      <c r="B89" s="24" t="s">
        <v>12</v>
      </c>
      <c r="C89" s="24" t="s">
        <v>103</v>
      </c>
      <c r="D89" s="25" t="s">
        <v>342</v>
      </c>
      <c r="E89" s="26">
        <v>44194</v>
      </c>
      <c r="F89" s="25" t="s">
        <v>343</v>
      </c>
      <c r="G89" s="27" t="s">
        <v>344</v>
      </c>
      <c r="H89" s="30">
        <v>3694.11</v>
      </c>
      <c r="I89" s="28" t="s">
        <v>345</v>
      </c>
      <c r="J89" s="24" t="s">
        <v>18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customHeight="1" ht="51">
      <c r="A90" s="24" t="s">
        <v>19</v>
      </c>
      <c r="B90" s="24" t="s">
        <v>12</v>
      </c>
      <c r="C90" s="24" t="s">
        <v>346</v>
      </c>
      <c r="D90" s="25" t="s">
        <v>347</v>
      </c>
      <c r="E90" s="26">
        <v>44743</v>
      </c>
      <c r="F90" s="25" t="s">
        <v>348</v>
      </c>
      <c r="G90" s="24" t="s">
        <v>31</v>
      </c>
      <c r="H90" s="40">
        <v>766714.67</v>
      </c>
      <c r="I90" s="28" t="s">
        <v>349</v>
      </c>
      <c r="J90" s="24" t="s">
        <v>18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customHeight="1" ht="51">
      <c r="A91" s="24" t="s">
        <v>11</v>
      </c>
      <c r="B91" s="24" t="s">
        <v>12</v>
      </c>
      <c r="C91" s="24" t="s">
        <v>350</v>
      </c>
      <c r="D91" s="25" t="s">
        <v>347</v>
      </c>
      <c r="E91" s="26">
        <v>45108</v>
      </c>
      <c r="F91" s="25" t="s">
        <v>348</v>
      </c>
      <c r="G91" s="24" t="s">
        <v>34</v>
      </c>
      <c r="H91" s="41"/>
      <c r="I91" s="28" t="s">
        <v>349</v>
      </c>
      <c r="J91" s="24" t="s">
        <v>18</v>
      </c>
      <c r="K91" s="3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customHeight="1" ht="51">
      <c r="A92" s="24" t="s">
        <v>11</v>
      </c>
      <c r="B92" s="24" t="s">
        <v>12</v>
      </c>
      <c r="C92" s="24" t="s">
        <v>351</v>
      </c>
      <c r="D92" s="25" t="s">
        <v>352</v>
      </c>
      <c r="E92" s="26">
        <v>44378</v>
      </c>
      <c r="F92" s="25" t="s">
        <v>353</v>
      </c>
      <c r="G92" s="24" t="s">
        <v>298</v>
      </c>
      <c r="H92" s="40">
        <v>112102</v>
      </c>
      <c r="I92" s="28" t="s">
        <v>354</v>
      </c>
      <c r="J92" s="24" t="s">
        <v>18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customHeight="1" ht="51">
      <c r="A93" s="24" t="s">
        <v>11</v>
      </c>
      <c r="B93" s="24" t="s">
        <v>12</v>
      </c>
      <c r="C93" s="24" t="s">
        <v>355</v>
      </c>
      <c r="D93" s="25" t="s">
        <v>352</v>
      </c>
      <c r="E93" s="26">
        <v>45108</v>
      </c>
      <c r="F93" s="25" t="s">
        <v>353</v>
      </c>
      <c r="G93" s="24" t="s">
        <v>301</v>
      </c>
      <c r="H93" s="42"/>
      <c r="I93" s="28" t="s">
        <v>354</v>
      </c>
      <c r="J93" s="24" t="s">
        <v>18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customHeight="1" ht="25.5">
      <c r="A94" s="24" t="s">
        <v>19</v>
      </c>
      <c r="B94" s="24" t="s">
        <v>12</v>
      </c>
      <c r="C94" s="24" t="s">
        <v>356</v>
      </c>
      <c r="D94" s="25" t="s">
        <v>352</v>
      </c>
      <c r="E94" s="26">
        <v>44378</v>
      </c>
      <c r="F94" s="25" t="s">
        <v>357</v>
      </c>
      <c r="G94" s="24" t="s">
        <v>298</v>
      </c>
      <c r="H94" s="42"/>
      <c r="I94" s="28" t="s">
        <v>358</v>
      </c>
      <c r="J94" s="24" t="s">
        <v>18</v>
      </c>
      <c r="O94" s="14"/>
      <c r="P94" s="14"/>
      <c r="Q94" s="14"/>
      <c r="R94" s="14"/>
      <c r="S94" s="14"/>
    </row>
    <row r="95" spans="1:30" customHeight="1" ht="25.5">
      <c r="A95" s="24" t="s">
        <v>11</v>
      </c>
      <c r="B95" s="24" t="s">
        <v>12</v>
      </c>
      <c r="C95" s="24" t="s">
        <v>359</v>
      </c>
      <c r="D95" s="25" t="s">
        <v>352</v>
      </c>
      <c r="E95" s="26">
        <v>45108</v>
      </c>
      <c r="F95" s="25" t="s">
        <v>357</v>
      </c>
      <c r="G95" s="24" t="s">
        <v>301</v>
      </c>
      <c r="H95" s="41"/>
      <c r="I95" s="28" t="s">
        <v>360</v>
      </c>
      <c r="J95" s="24" t="s">
        <v>18</v>
      </c>
      <c r="O95" s="14"/>
      <c r="P95" s="14"/>
      <c r="Q95" s="14"/>
      <c r="R95" s="14"/>
      <c r="S95" s="14"/>
    </row>
    <row r="96" spans="1:30" customHeight="1" ht="38.25">
      <c r="A96" s="24" t="s">
        <v>19</v>
      </c>
      <c r="B96" s="24" t="s">
        <v>60</v>
      </c>
      <c r="C96" s="24">
        <v>2681</v>
      </c>
      <c r="D96" s="25" t="s">
        <v>361</v>
      </c>
      <c r="E96" s="26">
        <v>41715</v>
      </c>
      <c r="F96" s="25" t="s">
        <v>320</v>
      </c>
      <c r="G96" s="24" t="s">
        <v>362</v>
      </c>
      <c r="H96" s="30">
        <v>9646.4</v>
      </c>
      <c r="I96" s="28" t="s">
        <v>363</v>
      </c>
      <c r="J96" s="24" t="s">
        <v>18</v>
      </c>
      <c r="K96" s="3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customHeight="1" ht="51">
      <c r="A97" s="24" t="s">
        <v>19</v>
      </c>
      <c r="B97" s="24" t="s">
        <v>60</v>
      </c>
      <c r="C97" s="24" t="s">
        <v>364</v>
      </c>
      <c r="D97" s="25" t="s">
        <v>365</v>
      </c>
      <c r="E97" s="26">
        <v>44743</v>
      </c>
      <c r="F97" s="25" t="s">
        <v>181</v>
      </c>
      <c r="G97" s="24" t="s">
        <v>149</v>
      </c>
      <c r="H97" s="30">
        <v>114482</v>
      </c>
      <c r="I97" s="28" t="s">
        <v>366</v>
      </c>
      <c r="J97" s="24" t="s">
        <v>18</v>
      </c>
      <c r="K97" s="3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customHeight="1" ht="38.25" s="14" customFormat="1">
      <c r="A98" s="24" t="s">
        <v>11</v>
      </c>
      <c r="B98" s="24" t="s">
        <v>12</v>
      </c>
      <c r="C98" s="24" t="s">
        <v>103</v>
      </c>
      <c r="D98" s="25" t="s">
        <v>367</v>
      </c>
      <c r="E98" s="26">
        <v>44593</v>
      </c>
      <c r="F98" s="25" t="s">
        <v>368</v>
      </c>
      <c r="G98" s="24" t="s">
        <v>369</v>
      </c>
      <c r="H98" s="30">
        <v>74587.16</v>
      </c>
      <c r="I98" s="28" t="s">
        <v>370</v>
      </c>
      <c r="J98" s="24" t="s">
        <v>18</v>
      </c>
      <c r="K98" s="3"/>
    </row>
    <row r="99" spans="1:30" customHeight="1" ht="89.25" s="14" customFormat="1">
      <c r="A99" s="24" t="s">
        <v>11</v>
      </c>
      <c r="B99" s="24" t="s">
        <v>12</v>
      </c>
      <c r="C99" s="24" t="s">
        <v>371</v>
      </c>
      <c r="D99" s="25" t="s">
        <v>372</v>
      </c>
      <c r="E99" s="26">
        <v>43922</v>
      </c>
      <c r="F99" s="25" t="s">
        <v>373</v>
      </c>
      <c r="G99" s="24" t="s">
        <v>374</v>
      </c>
      <c r="H99" s="30">
        <v>354833.51</v>
      </c>
      <c r="I99" s="28" t="s">
        <v>375</v>
      </c>
      <c r="J99" s="24" t="s">
        <v>18</v>
      </c>
      <c r="K99" s="3"/>
    </row>
    <row r="100" spans="1:30" customHeight="1" ht="25.5" s="14" customFormat="1">
      <c r="A100" s="24" t="s">
        <v>11</v>
      </c>
      <c r="B100" s="24" t="s">
        <v>12</v>
      </c>
      <c r="C100" s="24" t="s">
        <v>103</v>
      </c>
      <c r="D100" s="25" t="s">
        <v>376</v>
      </c>
      <c r="E100" s="26">
        <v>42488</v>
      </c>
      <c r="F100" s="25" t="s">
        <v>377</v>
      </c>
      <c r="G100" s="24" t="s">
        <v>110</v>
      </c>
      <c r="H100" s="30">
        <v>676971.52</v>
      </c>
      <c r="I100" s="28" t="s">
        <v>212</v>
      </c>
      <c r="J100" s="24" t="s">
        <v>18</v>
      </c>
      <c r="K100" s="3"/>
    </row>
    <row r="101" spans="1:30" customHeight="1" ht="63.75">
      <c r="A101" s="24" t="s">
        <v>11</v>
      </c>
      <c r="B101" s="24" t="s">
        <v>12</v>
      </c>
      <c r="C101" s="24" t="s">
        <v>378</v>
      </c>
      <c r="D101" s="25" t="s">
        <v>379</v>
      </c>
      <c r="E101" s="26">
        <v>45010</v>
      </c>
      <c r="F101" s="25" t="s">
        <v>380</v>
      </c>
      <c r="G101" s="24" t="s">
        <v>381</v>
      </c>
      <c r="H101" s="30">
        <v>82861.9</v>
      </c>
      <c r="I101" s="28" t="s">
        <v>212</v>
      </c>
      <c r="J101" s="24" t="s">
        <v>18</v>
      </c>
      <c r="K101" s="3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customHeight="1" ht="51" s="14" customFormat="1">
      <c r="A102" s="24" t="s">
        <v>11</v>
      </c>
      <c r="B102" s="24" t="s">
        <v>12</v>
      </c>
      <c r="C102" s="24" t="s">
        <v>103</v>
      </c>
      <c r="D102" s="25" t="s">
        <v>382</v>
      </c>
      <c r="E102" s="26">
        <v>44531</v>
      </c>
      <c r="F102" s="29" t="s">
        <v>383</v>
      </c>
      <c r="G102" s="24" t="s">
        <v>384</v>
      </c>
      <c r="H102" s="30">
        <v>41013.07</v>
      </c>
      <c r="I102" s="28" t="s">
        <v>385</v>
      </c>
      <c r="J102" s="24" t="s">
        <v>18</v>
      </c>
      <c r="K102" s="3"/>
    </row>
    <row r="103" spans="1:30" customHeight="1" ht="38.25" s="14" customFormat="1">
      <c r="A103" s="24" t="s">
        <v>19</v>
      </c>
      <c r="B103" s="24" t="s">
        <v>12</v>
      </c>
      <c r="C103" s="24" t="s">
        <v>386</v>
      </c>
      <c r="D103" s="25" t="s">
        <v>387</v>
      </c>
      <c r="E103" s="26">
        <v>44531</v>
      </c>
      <c r="F103" s="25" t="s">
        <v>265</v>
      </c>
      <c r="G103" s="24" t="s">
        <v>388</v>
      </c>
      <c r="H103" s="30">
        <v>72453.96</v>
      </c>
      <c r="I103" s="28" t="s">
        <v>389</v>
      </c>
      <c r="J103" s="24" t="s">
        <v>18</v>
      </c>
      <c r="K103" s="3"/>
    </row>
    <row r="104" spans="1:30" customHeight="1" ht="38.25">
      <c r="A104" s="24" t="s">
        <v>11</v>
      </c>
      <c r="B104" s="24" t="s">
        <v>12</v>
      </c>
      <c r="C104" s="24" t="s">
        <v>390</v>
      </c>
      <c r="D104" s="25" t="s">
        <v>391</v>
      </c>
      <c r="E104" s="26">
        <v>44774</v>
      </c>
      <c r="F104" s="25" t="s">
        <v>392</v>
      </c>
      <c r="G104" s="24" t="s">
        <v>393</v>
      </c>
      <c r="H104" s="40">
        <v>636728</v>
      </c>
      <c r="I104" s="28" t="s">
        <v>394</v>
      </c>
      <c r="J104" s="24" t="s">
        <v>18</v>
      </c>
      <c r="O104" s="14"/>
      <c r="P104" s="14"/>
      <c r="Q104" s="14"/>
      <c r="R104" s="14"/>
      <c r="S104" s="14"/>
    </row>
    <row r="105" spans="1:30" customHeight="1" ht="38.25" s="14" customFormat="1">
      <c r="A105" s="24" t="s">
        <v>11</v>
      </c>
      <c r="B105" s="24" t="s">
        <v>12</v>
      </c>
      <c r="C105" s="24" t="s">
        <v>395</v>
      </c>
      <c r="D105" s="25" t="s">
        <v>391</v>
      </c>
      <c r="E105" s="26">
        <v>45047</v>
      </c>
      <c r="F105" s="25" t="s">
        <v>392</v>
      </c>
      <c r="G105" s="24" t="s">
        <v>396</v>
      </c>
      <c r="H105" s="41"/>
      <c r="I105" s="28" t="s">
        <v>397</v>
      </c>
      <c r="J105" s="24" t="s">
        <v>18</v>
      </c>
      <c r="K105" s="3"/>
    </row>
    <row r="106" spans="1:30" customHeight="1" ht="25.5" s="14" customFormat="1">
      <c r="A106" s="24" t="s">
        <v>11</v>
      </c>
      <c r="B106" s="24" t="s">
        <v>12</v>
      </c>
      <c r="C106" s="24" t="s">
        <v>103</v>
      </c>
      <c r="D106" s="25" t="s">
        <v>398</v>
      </c>
      <c r="E106" s="26">
        <v>43313</v>
      </c>
      <c r="F106" s="25" t="s">
        <v>399</v>
      </c>
      <c r="G106" s="24" t="s">
        <v>110</v>
      </c>
      <c r="H106" s="30">
        <v>456589.64</v>
      </c>
      <c r="I106" s="28" t="s">
        <v>400</v>
      </c>
      <c r="J106" s="24" t="s">
        <v>18</v>
      </c>
      <c r="K106" s="3"/>
    </row>
    <row r="107" spans="1:30" customHeight="1" ht="38.25" s="14" customFormat="1">
      <c r="A107" s="24" t="s">
        <v>19</v>
      </c>
      <c r="B107" s="24" t="s">
        <v>401</v>
      </c>
      <c r="C107" s="24" t="s">
        <v>402</v>
      </c>
      <c r="D107" s="25" t="s">
        <v>403</v>
      </c>
      <c r="E107" s="26">
        <v>44409</v>
      </c>
      <c r="F107" s="25" t="s">
        <v>404</v>
      </c>
      <c r="G107" s="24" t="s">
        <v>405</v>
      </c>
      <c r="H107" s="40">
        <v>24800</v>
      </c>
      <c r="I107" s="28" t="s">
        <v>406</v>
      </c>
      <c r="J107" s="24" t="s">
        <v>18</v>
      </c>
      <c r="K107" s="3"/>
    </row>
    <row r="108" spans="1:30" customHeight="1" ht="38.25" s="14" customFormat="1">
      <c r="A108" s="24" t="s">
        <v>11</v>
      </c>
      <c r="B108" s="24" t="s">
        <v>401</v>
      </c>
      <c r="C108" s="24" t="s">
        <v>407</v>
      </c>
      <c r="D108" s="25" t="s">
        <v>403</v>
      </c>
      <c r="E108" s="26">
        <v>45139</v>
      </c>
      <c r="F108" s="25" t="s">
        <v>404</v>
      </c>
      <c r="G108" s="24" t="s">
        <v>408</v>
      </c>
      <c r="H108" s="41"/>
      <c r="I108" s="28" t="s">
        <v>409</v>
      </c>
      <c r="J108" s="24" t="s">
        <v>18</v>
      </c>
      <c r="K108" s="3"/>
    </row>
    <row r="109" spans="1:30" customHeight="1" ht="63.75" s="14" customFormat="1">
      <c r="A109" s="24" t="s">
        <v>11</v>
      </c>
      <c r="B109" s="24" t="s">
        <v>12</v>
      </c>
      <c r="C109" s="24" t="s">
        <v>410</v>
      </c>
      <c r="D109" s="25" t="s">
        <v>411</v>
      </c>
      <c r="E109" s="26">
        <v>44743</v>
      </c>
      <c r="F109" s="25" t="s">
        <v>412</v>
      </c>
      <c r="G109" s="32" t="s">
        <v>413</v>
      </c>
      <c r="H109" s="30">
        <v>3018148.01</v>
      </c>
      <c r="I109" s="28" t="s">
        <v>414</v>
      </c>
      <c r="J109" s="24" t="s">
        <v>18</v>
      </c>
      <c r="K109" s="3"/>
    </row>
    <row r="110" spans="1:30" customHeight="1" ht="51" s="14" customFormat="1">
      <c r="A110" s="24" t="s">
        <v>11</v>
      </c>
      <c r="B110" s="24" t="s">
        <v>54</v>
      </c>
      <c r="C110" s="24" t="s">
        <v>415</v>
      </c>
      <c r="D110" s="25" t="s">
        <v>416</v>
      </c>
      <c r="E110" s="26">
        <v>41415</v>
      </c>
      <c r="F110" s="25" t="s">
        <v>417</v>
      </c>
      <c r="G110" s="32" t="s">
        <v>110</v>
      </c>
      <c r="H110" s="40">
        <v>1119817.88</v>
      </c>
      <c r="I110" s="35" t="s">
        <v>418</v>
      </c>
      <c r="J110" s="24" t="s">
        <v>18</v>
      </c>
      <c r="K110" s="3"/>
    </row>
    <row r="111" spans="1:30" customHeight="1" ht="38.25" s="14" customFormat="1">
      <c r="A111" s="24" t="s">
        <v>11</v>
      </c>
      <c r="B111" s="24" t="s">
        <v>54</v>
      </c>
      <c r="C111" s="24" t="s">
        <v>419</v>
      </c>
      <c r="D111" s="25" t="s">
        <v>416</v>
      </c>
      <c r="E111" s="26">
        <v>41610</v>
      </c>
      <c r="F111" s="25" t="s">
        <v>420</v>
      </c>
      <c r="G111" s="32" t="s">
        <v>110</v>
      </c>
      <c r="H111" s="41"/>
      <c r="I111" s="35" t="s">
        <v>418</v>
      </c>
      <c r="J111" s="24" t="s">
        <v>18</v>
      </c>
      <c r="K111" s="3"/>
    </row>
    <row r="112" spans="1:30" customHeight="1" ht="25.5" s="14" customFormat="1">
      <c r="A112" s="24" t="s">
        <v>11</v>
      </c>
      <c r="B112" s="24" t="s">
        <v>12</v>
      </c>
      <c r="C112" s="24" t="s">
        <v>421</v>
      </c>
      <c r="D112" s="25" t="s">
        <v>422</v>
      </c>
      <c r="E112" s="26">
        <v>45170</v>
      </c>
      <c r="F112" s="25" t="s">
        <v>423</v>
      </c>
      <c r="G112" s="32" t="s">
        <v>155</v>
      </c>
      <c r="H112" s="30">
        <v>231064.88</v>
      </c>
      <c r="I112" s="28" t="s">
        <v>424</v>
      </c>
      <c r="J112" s="24" t="s">
        <v>18</v>
      </c>
      <c r="K112" s="3"/>
    </row>
    <row r="113" spans="1:30" customHeight="1" ht="51" s="14" customFormat="1">
      <c r="A113" s="24" t="s">
        <v>11</v>
      </c>
      <c r="B113" s="24" t="s">
        <v>12</v>
      </c>
      <c r="C113" s="24" t="s">
        <v>425</v>
      </c>
      <c r="D113" s="25" t="s">
        <v>426</v>
      </c>
      <c r="E113" s="26">
        <v>45017</v>
      </c>
      <c r="F113" s="25" t="s">
        <v>427</v>
      </c>
      <c r="G113" s="32" t="s">
        <v>428</v>
      </c>
      <c r="H113" s="30">
        <v>24637</v>
      </c>
      <c r="I113" s="28" t="s">
        <v>429</v>
      </c>
      <c r="J113" s="24" t="s">
        <v>18</v>
      </c>
      <c r="K113" s="3"/>
    </row>
    <row r="114" spans="1:30" customHeight="1" ht="51" s="14" customFormat="1">
      <c r="A114" s="24" t="s">
        <v>19</v>
      </c>
      <c r="B114" s="24" t="s">
        <v>12</v>
      </c>
      <c r="C114" s="24" t="s">
        <v>430</v>
      </c>
      <c r="D114" s="25" t="s">
        <v>431</v>
      </c>
      <c r="E114" s="26">
        <v>44743</v>
      </c>
      <c r="F114" s="25" t="s">
        <v>432</v>
      </c>
      <c r="G114" s="32" t="s">
        <v>141</v>
      </c>
      <c r="H114" s="40">
        <v>519216.81</v>
      </c>
      <c r="I114" s="28" t="s">
        <v>433</v>
      </c>
      <c r="J114" s="24" t="s">
        <v>18</v>
      </c>
      <c r="K114" s="3"/>
    </row>
    <row r="115" spans="1:30" customHeight="1" ht="51" s="14" customFormat="1">
      <c r="A115" s="24" t="s">
        <v>11</v>
      </c>
      <c r="B115" s="24" t="s">
        <v>12</v>
      </c>
      <c r="C115" s="24" t="s">
        <v>434</v>
      </c>
      <c r="D115" s="25" t="s">
        <v>431</v>
      </c>
      <c r="E115" s="26">
        <v>45108</v>
      </c>
      <c r="F115" s="25" t="s">
        <v>432</v>
      </c>
      <c r="G115" s="32" t="s">
        <v>144</v>
      </c>
      <c r="H115" s="41"/>
      <c r="I115" s="28" t="s">
        <v>433</v>
      </c>
      <c r="J115" s="24" t="s">
        <v>18</v>
      </c>
      <c r="K115" s="3"/>
    </row>
    <row r="116" spans="1:30" customHeight="1" ht="25.5" s="14" customFormat="1">
      <c r="A116" s="24" t="s">
        <v>11</v>
      </c>
      <c r="B116" s="24" t="s">
        <v>435</v>
      </c>
      <c r="C116" s="24" t="s">
        <v>103</v>
      </c>
      <c r="D116" s="25" t="s">
        <v>436</v>
      </c>
      <c r="E116" s="26">
        <v>44564</v>
      </c>
      <c r="F116" s="25" t="s">
        <v>437</v>
      </c>
      <c r="G116" s="32" t="s">
        <v>438</v>
      </c>
      <c r="H116" s="30">
        <v>231756.2</v>
      </c>
      <c r="I116" s="28" t="s">
        <v>418</v>
      </c>
      <c r="J116" s="24" t="s">
        <v>18</v>
      </c>
      <c r="K116" s="3"/>
    </row>
    <row r="117" spans="1:30" customHeight="1" ht="38.25" s="14" customFormat="1">
      <c r="A117" s="24" t="s">
        <v>19</v>
      </c>
      <c r="B117" s="24" t="s">
        <v>60</v>
      </c>
      <c r="C117" s="24" t="s">
        <v>439</v>
      </c>
      <c r="D117" s="25" t="s">
        <v>440</v>
      </c>
      <c r="E117" s="26">
        <v>44743</v>
      </c>
      <c r="F117" s="25" t="s">
        <v>441</v>
      </c>
      <c r="G117" s="24" t="s">
        <v>31</v>
      </c>
      <c r="H117" s="40">
        <v>15940</v>
      </c>
      <c r="I117" s="28" t="s">
        <v>442</v>
      </c>
      <c r="J117" s="24" t="s">
        <v>18</v>
      </c>
      <c r="K117" s="3"/>
    </row>
    <row r="118" spans="1:30" customHeight="1" ht="38.25" s="14" customFormat="1">
      <c r="A118" s="24" t="s">
        <v>11</v>
      </c>
      <c r="B118" s="24" t="s">
        <v>60</v>
      </c>
      <c r="C118" s="24" t="s">
        <v>443</v>
      </c>
      <c r="D118" s="25" t="s">
        <v>440</v>
      </c>
      <c r="E118" s="26">
        <v>45108</v>
      </c>
      <c r="F118" s="25" t="s">
        <v>441</v>
      </c>
      <c r="G118" s="24" t="s">
        <v>34</v>
      </c>
      <c r="H118" s="42"/>
      <c r="I118" s="28" t="s">
        <v>442</v>
      </c>
      <c r="J118" s="24" t="s">
        <v>18</v>
      </c>
      <c r="K118" s="3"/>
    </row>
    <row r="119" spans="1:30" customHeight="1" ht="25.5" s="14" customFormat="1">
      <c r="A119" s="38" t="s">
        <v>19</v>
      </c>
      <c r="B119" s="24" t="s">
        <v>60</v>
      </c>
      <c r="C119" s="24" t="s">
        <v>444</v>
      </c>
      <c r="D119" s="25" t="s">
        <v>440</v>
      </c>
      <c r="E119" s="26">
        <v>44743</v>
      </c>
      <c r="F119" s="25" t="s">
        <v>445</v>
      </c>
      <c r="G119" s="24" t="s">
        <v>31</v>
      </c>
      <c r="H119" s="42"/>
      <c r="I119" s="28" t="s">
        <v>446</v>
      </c>
      <c r="J119" s="24" t="s">
        <v>18</v>
      </c>
      <c r="K119" s="3"/>
    </row>
    <row r="120" spans="1:30" customHeight="1" ht="25.5" s="14" customFormat="1">
      <c r="A120" s="38" t="s">
        <v>11</v>
      </c>
      <c r="B120" s="24" t="s">
        <v>60</v>
      </c>
      <c r="C120" s="24" t="s">
        <v>447</v>
      </c>
      <c r="D120" s="25" t="s">
        <v>440</v>
      </c>
      <c r="E120" s="26">
        <v>45108</v>
      </c>
      <c r="F120" s="25" t="s">
        <v>445</v>
      </c>
      <c r="G120" s="24" t="s">
        <v>34</v>
      </c>
      <c r="H120" s="41"/>
      <c r="I120" s="28" t="s">
        <v>448</v>
      </c>
      <c r="J120" s="24" t="s">
        <v>18</v>
      </c>
      <c r="K120" s="3"/>
    </row>
    <row r="121" spans="1:30" customHeight="1" ht="25.5" s="14" customFormat="1">
      <c r="A121" s="24" t="s">
        <v>19</v>
      </c>
      <c r="B121" s="24" t="s">
        <v>12</v>
      </c>
      <c r="C121" s="24" t="s">
        <v>449</v>
      </c>
      <c r="D121" s="25" t="s">
        <v>450</v>
      </c>
      <c r="E121" s="26">
        <v>44743</v>
      </c>
      <c r="F121" s="25" t="s">
        <v>451</v>
      </c>
      <c r="G121" s="24" t="s">
        <v>31</v>
      </c>
      <c r="H121" s="40">
        <v>15940</v>
      </c>
      <c r="I121" s="28" t="s">
        <v>452</v>
      </c>
      <c r="J121" s="24" t="s">
        <v>18</v>
      </c>
      <c r="K121" s="3"/>
    </row>
    <row r="122" spans="1:30" customHeight="1" ht="25.5" s="14" customFormat="1">
      <c r="A122" s="24" t="s">
        <v>11</v>
      </c>
      <c r="B122" s="24" t="s">
        <v>12</v>
      </c>
      <c r="C122" s="24" t="s">
        <v>453</v>
      </c>
      <c r="D122" s="25" t="s">
        <v>450</v>
      </c>
      <c r="E122" s="26">
        <v>45108</v>
      </c>
      <c r="F122" s="25" t="s">
        <v>451</v>
      </c>
      <c r="G122" s="24" t="s">
        <v>34</v>
      </c>
      <c r="H122" s="41"/>
      <c r="I122" s="28" t="s">
        <v>454</v>
      </c>
      <c r="J122" s="24" t="s">
        <v>18</v>
      </c>
      <c r="K122" s="3"/>
    </row>
    <row r="123" spans="1:30" customHeight="1" ht="51" s="14" customFormat="1">
      <c r="A123" s="24" t="s">
        <v>19</v>
      </c>
      <c r="B123" s="24" t="s">
        <v>12</v>
      </c>
      <c r="C123" s="24" t="s">
        <v>455</v>
      </c>
      <c r="D123" s="29" t="s">
        <v>456</v>
      </c>
      <c r="E123" s="26">
        <v>44743</v>
      </c>
      <c r="F123" s="29" t="s">
        <v>457</v>
      </c>
      <c r="G123" s="24" t="s">
        <v>31</v>
      </c>
      <c r="H123" s="40">
        <v>191720</v>
      </c>
      <c r="I123" s="28" t="s">
        <v>458</v>
      </c>
      <c r="J123" s="24" t="s">
        <v>18</v>
      </c>
      <c r="K123" s="3"/>
    </row>
    <row r="124" spans="1:30" customHeight="1" ht="51" s="14" customFormat="1">
      <c r="A124" s="24" t="s">
        <v>11</v>
      </c>
      <c r="B124" s="24" t="s">
        <v>12</v>
      </c>
      <c r="C124" s="24" t="s">
        <v>459</v>
      </c>
      <c r="D124" s="29" t="s">
        <v>456</v>
      </c>
      <c r="E124" s="26">
        <v>45108</v>
      </c>
      <c r="F124" s="29" t="s">
        <v>457</v>
      </c>
      <c r="G124" s="24" t="s">
        <v>34</v>
      </c>
      <c r="H124" s="41"/>
      <c r="I124" s="28" t="s">
        <v>458</v>
      </c>
      <c r="J124" s="24" t="s">
        <v>18</v>
      </c>
      <c r="K124" s="3"/>
    </row>
    <row r="125" spans="1:30" customHeight="1" ht="38.25" s="14" customFormat="1">
      <c r="A125" s="24" t="s">
        <v>19</v>
      </c>
      <c r="B125" s="24" t="s">
        <v>12</v>
      </c>
      <c r="C125" s="24" t="s">
        <v>460</v>
      </c>
      <c r="D125" s="25" t="s">
        <v>461</v>
      </c>
      <c r="E125" s="26">
        <v>44743</v>
      </c>
      <c r="F125" s="25" t="s">
        <v>462</v>
      </c>
      <c r="G125" s="24" t="s">
        <v>463</v>
      </c>
      <c r="H125" s="40">
        <v>47405.02</v>
      </c>
      <c r="I125" s="28" t="s">
        <v>464</v>
      </c>
      <c r="J125" s="24" t="s">
        <v>18</v>
      </c>
      <c r="K125" s="3"/>
    </row>
    <row r="126" spans="1:30" customHeight="1" ht="38.25" s="14" customFormat="1">
      <c r="A126" s="24" t="s">
        <v>11</v>
      </c>
      <c r="B126" s="24" t="s">
        <v>12</v>
      </c>
      <c r="C126" s="24" t="s">
        <v>465</v>
      </c>
      <c r="D126" s="25" t="s">
        <v>461</v>
      </c>
      <c r="E126" s="26">
        <v>45108</v>
      </c>
      <c r="F126" s="25" t="s">
        <v>462</v>
      </c>
      <c r="G126" s="24" t="s">
        <v>34</v>
      </c>
      <c r="H126" s="42"/>
      <c r="I126" s="28" t="s">
        <v>466</v>
      </c>
      <c r="J126" s="24" t="s">
        <v>18</v>
      </c>
      <c r="K126" s="3"/>
    </row>
    <row r="127" spans="1:30" customHeight="1" ht="51" s="14" customFormat="1">
      <c r="A127" s="24" t="s">
        <v>11</v>
      </c>
      <c r="B127" s="24" t="s">
        <v>12</v>
      </c>
      <c r="C127" s="24" t="s">
        <v>467</v>
      </c>
      <c r="D127" s="25" t="s">
        <v>461</v>
      </c>
      <c r="E127" s="26">
        <v>44805</v>
      </c>
      <c r="F127" s="25" t="s">
        <v>468</v>
      </c>
      <c r="G127" s="24" t="s">
        <v>469</v>
      </c>
      <c r="H127" s="41"/>
      <c r="I127" s="28" t="s">
        <v>470</v>
      </c>
      <c r="J127" s="24" t="s">
        <v>18</v>
      </c>
      <c r="K127" s="3"/>
    </row>
    <row r="128" spans="1:30" customHeight="1" ht="38.25" s="14" customFormat="1">
      <c r="A128" s="24" t="s">
        <v>19</v>
      </c>
      <c r="B128" s="24" t="s">
        <v>60</v>
      </c>
      <c r="C128" s="24" t="s">
        <v>471</v>
      </c>
      <c r="D128" s="25" t="s">
        <v>472</v>
      </c>
      <c r="E128" s="26">
        <v>44866</v>
      </c>
      <c r="F128" s="25" t="s">
        <v>473</v>
      </c>
      <c r="G128" s="24" t="s">
        <v>474</v>
      </c>
      <c r="H128" s="30">
        <v>13500</v>
      </c>
      <c r="I128" s="28" t="s">
        <v>475</v>
      </c>
      <c r="J128" s="24" t="s">
        <v>18</v>
      </c>
      <c r="K128" s="3"/>
    </row>
    <row r="129" spans="1:30" customHeight="1" ht="25.5" s="14" customFormat="1">
      <c r="A129" s="24" t="s">
        <v>11</v>
      </c>
      <c r="B129" s="24" t="s">
        <v>12</v>
      </c>
      <c r="C129" s="24" t="s">
        <v>476</v>
      </c>
      <c r="D129" s="25" t="s">
        <v>477</v>
      </c>
      <c r="E129" s="26">
        <v>44743</v>
      </c>
      <c r="F129" s="25" t="s">
        <v>478</v>
      </c>
      <c r="G129" s="24" t="s">
        <v>479</v>
      </c>
      <c r="H129" s="30">
        <v>50310</v>
      </c>
      <c r="I129" s="28" t="s">
        <v>480</v>
      </c>
      <c r="J129" s="24" t="s">
        <v>18</v>
      </c>
      <c r="K129" s="3"/>
    </row>
    <row r="130" spans="1:30" customHeight="1" ht="63.75" s="14" customFormat="1">
      <c r="A130" s="24" t="s">
        <v>11</v>
      </c>
      <c r="B130" s="24" t="s">
        <v>12</v>
      </c>
      <c r="C130" s="24" t="s">
        <v>481</v>
      </c>
      <c r="D130" s="25" t="s">
        <v>482</v>
      </c>
      <c r="E130" s="26">
        <v>44927</v>
      </c>
      <c r="F130" s="25" t="s">
        <v>483</v>
      </c>
      <c r="G130" s="24" t="s">
        <v>484</v>
      </c>
      <c r="H130" s="30">
        <v>69003</v>
      </c>
      <c r="I130" s="28" t="s">
        <v>485</v>
      </c>
      <c r="J130" s="24" t="s">
        <v>18</v>
      </c>
      <c r="K130" s="3"/>
    </row>
    <row r="131" spans="1:30" customHeight="1" ht="25.5" s="14" customFormat="1">
      <c r="A131" s="24" t="s">
        <v>19</v>
      </c>
      <c r="B131" s="24" t="s">
        <v>12</v>
      </c>
      <c r="C131" s="24" t="s">
        <v>486</v>
      </c>
      <c r="D131" s="29" t="s">
        <v>487</v>
      </c>
      <c r="E131" s="26">
        <v>44904</v>
      </c>
      <c r="F131" s="29" t="s">
        <v>488</v>
      </c>
      <c r="G131" s="24" t="s">
        <v>489</v>
      </c>
      <c r="H131" s="30">
        <v>11700</v>
      </c>
      <c r="I131" s="28" t="s">
        <v>490</v>
      </c>
      <c r="J131" s="24" t="s">
        <v>18</v>
      </c>
      <c r="K131" s="3"/>
    </row>
    <row r="132" spans="1:30" customHeight="1" ht="38.25" s="14" customFormat="1">
      <c r="A132" s="24" t="s">
        <v>19</v>
      </c>
      <c r="B132" s="24" t="s">
        <v>60</v>
      </c>
      <c r="C132" s="24" t="s">
        <v>491</v>
      </c>
      <c r="D132" s="25" t="s">
        <v>492</v>
      </c>
      <c r="E132" s="26">
        <v>44287</v>
      </c>
      <c r="F132" s="25" t="s">
        <v>493</v>
      </c>
      <c r="G132" s="24" t="s">
        <v>494</v>
      </c>
      <c r="H132" s="46">
        <v>71718</v>
      </c>
      <c r="I132" s="28" t="s">
        <v>495</v>
      </c>
      <c r="J132" s="24" t="s">
        <v>18</v>
      </c>
      <c r="K132" s="3"/>
    </row>
    <row r="133" spans="1:30" customHeight="1" ht="25.5" s="14" customFormat="1">
      <c r="A133" s="24" t="s">
        <v>11</v>
      </c>
      <c r="B133" s="24" t="s">
        <v>60</v>
      </c>
      <c r="C133" s="24" t="s">
        <v>496</v>
      </c>
      <c r="D133" s="25" t="s">
        <v>492</v>
      </c>
      <c r="E133" s="26">
        <v>45017</v>
      </c>
      <c r="F133" s="25" t="s">
        <v>493</v>
      </c>
      <c r="G133" s="24" t="s">
        <v>497</v>
      </c>
      <c r="H133" s="47"/>
      <c r="I133" s="28" t="s">
        <v>498</v>
      </c>
      <c r="J133" s="24" t="s">
        <v>18</v>
      </c>
      <c r="K133" s="3"/>
    </row>
    <row r="134" spans="1:30" customHeight="1" ht="38.25">
      <c r="A134" s="24" t="s">
        <v>11</v>
      </c>
      <c r="B134" s="24" t="s">
        <v>12</v>
      </c>
      <c r="C134" s="24" t="s">
        <v>103</v>
      </c>
      <c r="D134" s="25" t="s">
        <v>499</v>
      </c>
      <c r="E134" s="26">
        <v>40360</v>
      </c>
      <c r="F134" s="25" t="s">
        <v>500</v>
      </c>
      <c r="G134" s="24" t="s">
        <v>110</v>
      </c>
      <c r="H134" s="30">
        <v>464098.8</v>
      </c>
      <c r="I134" s="28" t="s">
        <v>501</v>
      </c>
      <c r="J134" s="24" t="s">
        <v>18</v>
      </c>
    </row>
    <row r="135" spans="1:30" customHeight="1" ht="63.75">
      <c r="A135" s="24" t="s">
        <v>19</v>
      </c>
      <c r="B135" s="24" t="s">
        <v>12</v>
      </c>
      <c r="C135" s="24" t="s">
        <v>103</v>
      </c>
      <c r="D135" s="25" t="s">
        <v>502</v>
      </c>
      <c r="E135" s="26">
        <v>44249</v>
      </c>
      <c r="F135" s="25" t="s">
        <v>503</v>
      </c>
      <c r="G135" s="24" t="s">
        <v>504</v>
      </c>
      <c r="H135" s="32">
        <v>23633.52</v>
      </c>
      <c r="I135" s="28" t="s">
        <v>505</v>
      </c>
      <c r="J135" s="24" t="s">
        <v>18</v>
      </c>
    </row>
    <row r="136" spans="1:30" customHeight="1" ht="38.25">
      <c r="A136" s="24" t="s">
        <v>11</v>
      </c>
      <c r="B136" s="24" t="s">
        <v>435</v>
      </c>
      <c r="C136" s="24" t="s">
        <v>506</v>
      </c>
      <c r="D136" s="25" t="s">
        <v>507</v>
      </c>
      <c r="E136" s="26">
        <v>44678</v>
      </c>
      <c r="F136" s="25" t="s">
        <v>508</v>
      </c>
      <c r="G136" s="24" t="s">
        <v>509</v>
      </c>
      <c r="H136" s="32">
        <v>1273891.13</v>
      </c>
      <c r="I136" s="28" t="s">
        <v>214</v>
      </c>
      <c r="J136" s="24" t="s">
        <v>18</v>
      </c>
    </row>
    <row r="137" spans="1:30" customHeight="1" ht="25.5">
      <c r="A137" s="24" t="s">
        <v>19</v>
      </c>
      <c r="B137" s="24" t="s">
        <v>54</v>
      </c>
      <c r="C137" s="24" t="s">
        <v>510</v>
      </c>
      <c r="D137" s="25" t="s">
        <v>511</v>
      </c>
      <c r="E137" s="26">
        <v>44743</v>
      </c>
      <c r="F137" s="25" t="s">
        <v>512</v>
      </c>
      <c r="G137" s="24" t="s">
        <v>31</v>
      </c>
      <c r="H137" s="30">
        <v>33809.36</v>
      </c>
      <c r="I137" s="28" t="s">
        <v>513</v>
      </c>
      <c r="J137" s="24" t="s">
        <v>18</v>
      </c>
    </row>
    <row r="138" spans="1:30" customHeight="1" ht="25.5">
      <c r="A138" s="24" t="s">
        <v>19</v>
      </c>
      <c r="B138" s="24" t="s">
        <v>12</v>
      </c>
      <c r="C138" s="24" t="s">
        <v>514</v>
      </c>
      <c r="D138" s="25" t="s">
        <v>515</v>
      </c>
      <c r="E138" s="26">
        <v>44593</v>
      </c>
      <c r="F138" s="25" t="s">
        <v>516</v>
      </c>
      <c r="G138" s="24" t="s">
        <v>517</v>
      </c>
      <c r="H138" s="32">
        <v>1325</v>
      </c>
      <c r="I138" s="28" t="s">
        <v>518</v>
      </c>
      <c r="J138" s="24" t="s">
        <v>18</v>
      </c>
    </row>
    <row r="139" spans="1:30" customHeight="1" ht="63.75">
      <c r="A139" s="24" t="s">
        <v>11</v>
      </c>
      <c r="B139" s="24" t="s">
        <v>519</v>
      </c>
      <c r="C139" s="24" t="s">
        <v>103</v>
      </c>
      <c r="D139" s="25" t="s">
        <v>520</v>
      </c>
      <c r="E139" s="26">
        <v>44378</v>
      </c>
      <c r="F139" s="25" t="s">
        <v>521</v>
      </c>
      <c r="G139" s="24" t="s">
        <v>522</v>
      </c>
      <c r="H139" s="30">
        <v>53745.6</v>
      </c>
      <c r="I139" s="28" t="s">
        <v>523</v>
      </c>
      <c r="J139" s="24" t="s">
        <v>18</v>
      </c>
    </row>
    <row r="140" spans="1:30" customHeight="1" ht="51">
      <c r="A140" s="24" t="s">
        <v>19</v>
      </c>
      <c r="B140" s="24" t="s">
        <v>12</v>
      </c>
      <c r="C140" s="24" t="s">
        <v>524</v>
      </c>
      <c r="D140" s="25" t="s">
        <v>525</v>
      </c>
      <c r="E140" s="26">
        <v>44384</v>
      </c>
      <c r="F140" s="25" t="s">
        <v>526</v>
      </c>
      <c r="G140" s="24" t="s">
        <v>527</v>
      </c>
      <c r="H140" s="40">
        <f>2394+13.97</f>
        <v>2407.97</v>
      </c>
      <c r="I140" s="28" t="s">
        <v>528</v>
      </c>
      <c r="J140" s="24" t="s">
        <v>18</v>
      </c>
    </row>
    <row r="141" spans="1:30" customHeight="1" ht="51">
      <c r="A141" s="24" t="s">
        <v>11</v>
      </c>
      <c r="B141" s="24" t="s">
        <v>12</v>
      </c>
      <c r="C141" s="24" t="s">
        <v>529</v>
      </c>
      <c r="D141" s="25" t="s">
        <v>525</v>
      </c>
      <c r="E141" s="26">
        <v>45231</v>
      </c>
      <c r="F141" s="25" t="s">
        <v>526</v>
      </c>
      <c r="G141" s="24" t="s">
        <v>530</v>
      </c>
      <c r="H141" s="41"/>
      <c r="I141" s="28" t="s">
        <v>531</v>
      </c>
      <c r="J141" s="24" t="s">
        <v>18</v>
      </c>
    </row>
    <row r="142" spans="1:30" customHeight="1" ht="12.75">
      <c r="A142" s="24" t="s">
        <v>19</v>
      </c>
      <c r="B142" s="24" t="s">
        <v>60</v>
      </c>
      <c r="C142" s="24" t="s">
        <v>532</v>
      </c>
      <c r="D142" s="25" t="s">
        <v>533</v>
      </c>
      <c r="E142" s="26">
        <v>44872</v>
      </c>
      <c r="F142" s="25" t="s">
        <v>534</v>
      </c>
      <c r="G142" s="24" t="s">
        <v>535</v>
      </c>
      <c r="H142" s="46">
        <f>50150-H143</f>
        <v>50150</v>
      </c>
      <c r="I142" s="28" t="s">
        <v>536</v>
      </c>
      <c r="J142" s="24" t="s">
        <v>18</v>
      </c>
    </row>
    <row r="143" spans="1:30" customHeight="1" ht="12.75">
      <c r="A143" s="24" t="s">
        <v>11</v>
      </c>
      <c r="B143" s="24" t="s">
        <v>60</v>
      </c>
      <c r="C143" s="24" t="s">
        <v>537</v>
      </c>
      <c r="D143" s="25" t="s">
        <v>533</v>
      </c>
      <c r="E143" s="26">
        <v>45237</v>
      </c>
      <c r="F143" s="25" t="s">
        <v>534</v>
      </c>
      <c r="G143" s="24" t="s">
        <v>538</v>
      </c>
      <c r="H143" s="47"/>
      <c r="I143" s="28" t="s">
        <v>539</v>
      </c>
      <c r="J143" s="24" t="s">
        <v>18</v>
      </c>
    </row>
    <row r="144" spans="1:30" customHeight="1" ht="25.5">
      <c r="A144" s="24" t="s">
        <v>11</v>
      </c>
      <c r="B144" s="24" t="s">
        <v>12</v>
      </c>
      <c r="C144" s="24" t="s">
        <v>540</v>
      </c>
      <c r="D144" s="25" t="s">
        <v>541</v>
      </c>
      <c r="E144" s="26">
        <v>43480</v>
      </c>
      <c r="F144" s="25" t="s">
        <v>542</v>
      </c>
      <c r="G144" s="24" t="s">
        <v>543</v>
      </c>
      <c r="H144" s="30">
        <v>88609.81</v>
      </c>
      <c r="I144" s="25" t="s">
        <v>544</v>
      </c>
      <c r="J144" s="24" t="s">
        <v>18</v>
      </c>
    </row>
    <row r="145" spans="1:30" customHeight="1" ht="38.25" s="13" customFormat="1">
      <c r="A145" s="24" t="s">
        <v>19</v>
      </c>
      <c r="B145" s="24" t="s">
        <v>12</v>
      </c>
      <c r="C145" s="24" t="s">
        <v>514</v>
      </c>
      <c r="D145" s="25" t="s">
        <v>545</v>
      </c>
      <c r="E145" s="26">
        <v>44824</v>
      </c>
      <c r="F145" s="29" t="s">
        <v>546</v>
      </c>
      <c r="G145" s="24" t="s">
        <v>547</v>
      </c>
      <c r="H145" s="30">
        <f>14391+2665</f>
        <v>17056</v>
      </c>
      <c r="I145" s="29" t="s">
        <v>548</v>
      </c>
      <c r="J145" s="24" t="s">
        <v>18</v>
      </c>
      <c r="K145" s="10"/>
    </row>
    <row r="146" spans="1:30" customHeight="1" ht="38.25" s="13" customFormat="1">
      <c r="A146" s="24" t="s">
        <v>19</v>
      </c>
      <c r="B146" s="24" t="s">
        <v>12</v>
      </c>
      <c r="C146" s="24" t="s">
        <v>549</v>
      </c>
      <c r="D146" s="25" t="s">
        <v>550</v>
      </c>
      <c r="E146" s="26">
        <v>44743</v>
      </c>
      <c r="F146" s="25" t="s">
        <v>551</v>
      </c>
      <c r="G146" s="24" t="s">
        <v>141</v>
      </c>
      <c r="H146" s="40">
        <v>35372.65</v>
      </c>
      <c r="I146" s="28" t="s">
        <v>552</v>
      </c>
      <c r="J146" s="24" t="s">
        <v>18</v>
      </c>
      <c r="K146" s="10"/>
    </row>
    <row r="147" spans="1:30" customHeight="1" ht="38.25">
      <c r="A147" s="24" t="s">
        <v>11</v>
      </c>
      <c r="B147" s="24" t="s">
        <v>12</v>
      </c>
      <c r="C147" s="24" t="s">
        <v>553</v>
      </c>
      <c r="D147" s="25" t="s">
        <v>550</v>
      </c>
      <c r="E147" s="26">
        <v>45108</v>
      </c>
      <c r="F147" s="25" t="s">
        <v>551</v>
      </c>
      <c r="G147" s="24" t="s">
        <v>144</v>
      </c>
      <c r="H147" s="41"/>
      <c r="I147" s="28" t="s">
        <v>554</v>
      </c>
      <c r="J147" s="24" t="s">
        <v>18</v>
      </c>
    </row>
    <row r="148" spans="1:30" customHeight="1" ht="38.25">
      <c r="A148" s="24" t="s">
        <v>11</v>
      </c>
      <c r="B148" s="24" t="s">
        <v>12</v>
      </c>
      <c r="C148" s="24" t="s">
        <v>555</v>
      </c>
      <c r="D148" s="25" t="s">
        <v>556</v>
      </c>
      <c r="E148" s="26">
        <v>45170</v>
      </c>
      <c r="F148" s="25" t="s">
        <v>557</v>
      </c>
      <c r="G148" s="24" t="s">
        <v>155</v>
      </c>
      <c r="H148" s="30">
        <v>16500</v>
      </c>
      <c r="I148" s="28" t="s">
        <v>558</v>
      </c>
      <c r="J148" s="24" t="s">
        <v>18</v>
      </c>
    </row>
    <row r="149" spans="1:30" customHeight="1" ht="38.25">
      <c r="A149" s="24" t="s">
        <v>19</v>
      </c>
      <c r="B149" s="24" t="s">
        <v>559</v>
      </c>
      <c r="C149" s="24" t="s">
        <v>560</v>
      </c>
      <c r="D149" s="25" t="s">
        <v>561</v>
      </c>
      <c r="E149" s="26">
        <v>44378</v>
      </c>
      <c r="F149" s="25" t="s">
        <v>562</v>
      </c>
      <c r="G149" s="24" t="s">
        <v>563</v>
      </c>
      <c r="H149" s="30">
        <v>37302.5</v>
      </c>
      <c r="I149" s="28" t="s">
        <v>564</v>
      </c>
      <c r="J149" s="24" t="s">
        <v>18</v>
      </c>
    </row>
    <row r="150" spans="1:30" customHeight="1" ht="48">
      <c r="A150" s="24" t="s">
        <v>19</v>
      </c>
      <c r="B150" s="24" t="s">
        <v>12</v>
      </c>
      <c r="C150" s="24" t="s">
        <v>103</v>
      </c>
      <c r="D150" s="25" t="s">
        <v>565</v>
      </c>
      <c r="E150" s="26">
        <v>44423</v>
      </c>
      <c r="F150" s="25" t="s">
        <v>566</v>
      </c>
      <c r="G150" s="24" t="s">
        <v>567</v>
      </c>
      <c r="H150" s="40">
        <v>13882.5</v>
      </c>
      <c r="I150" s="28" t="s">
        <v>568</v>
      </c>
      <c r="J150" s="24" t="s">
        <v>18</v>
      </c>
    </row>
    <row r="151" spans="1:30" customHeight="1" ht="51">
      <c r="A151" s="24" t="s">
        <v>11</v>
      </c>
      <c r="B151" s="24" t="s">
        <v>12</v>
      </c>
      <c r="C151" s="24" t="s">
        <v>103</v>
      </c>
      <c r="D151" s="25" t="s">
        <v>565</v>
      </c>
      <c r="E151" s="26">
        <v>45153</v>
      </c>
      <c r="F151" s="25" t="s">
        <v>566</v>
      </c>
      <c r="G151" s="24" t="s">
        <v>569</v>
      </c>
      <c r="H151" s="41"/>
      <c r="I151" s="28" t="s">
        <v>570</v>
      </c>
      <c r="J151" s="24" t="s">
        <v>18</v>
      </c>
    </row>
    <row r="152" spans="1:30" customHeight="1" ht="25.5">
      <c r="A152" s="24" t="s">
        <v>11</v>
      </c>
      <c r="B152" s="24" t="s">
        <v>12</v>
      </c>
      <c r="C152" s="24" t="s">
        <v>571</v>
      </c>
      <c r="D152" s="25" t="s">
        <v>572</v>
      </c>
      <c r="E152" s="26">
        <v>44652</v>
      </c>
      <c r="F152" s="25" t="s">
        <v>573</v>
      </c>
      <c r="G152" s="24" t="s">
        <v>574</v>
      </c>
      <c r="H152" s="30">
        <v>0.0</v>
      </c>
      <c r="I152" s="28" t="s">
        <v>575</v>
      </c>
      <c r="J152" s="24" t="s">
        <v>18</v>
      </c>
    </row>
    <row r="153" spans="1:30" customHeight="1" ht="25.5">
      <c r="A153" s="24" t="s">
        <v>11</v>
      </c>
      <c r="B153" s="24" t="s">
        <v>60</v>
      </c>
      <c r="C153" s="24" t="s">
        <v>103</v>
      </c>
      <c r="D153" s="25" t="s">
        <v>576</v>
      </c>
      <c r="E153" s="26">
        <v>45028</v>
      </c>
      <c r="F153" s="25" t="s">
        <v>577</v>
      </c>
      <c r="G153" s="27" t="s">
        <v>578</v>
      </c>
      <c r="H153" s="30">
        <v>27925</v>
      </c>
      <c r="I153" s="28" t="s">
        <v>579</v>
      </c>
      <c r="J153" s="24" t="s">
        <v>18</v>
      </c>
    </row>
    <row r="154" spans="1:30" customHeight="1" ht="38.25">
      <c r="A154" s="24" t="s">
        <v>11</v>
      </c>
      <c r="B154" s="24" t="s">
        <v>12</v>
      </c>
      <c r="C154" s="24" t="s">
        <v>580</v>
      </c>
      <c r="D154" s="25" t="s">
        <v>581</v>
      </c>
      <c r="E154" s="26">
        <v>45187</v>
      </c>
      <c r="F154" s="25" t="s">
        <v>582</v>
      </c>
      <c r="G154" s="27" t="s">
        <v>583</v>
      </c>
      <c r="H154" s="30">
        <v>377248.47</v>
      </c>
      <c r="I154" s="28" t="s">
        <v>584</v>
      </c>
      <c r="J154" s="24" t="s">
        <v>18</v>
      </c>
    </row>
    <row r="155" spans="1:30" customHeight="1" ht="38.25">
      <c r="A155" s="24" t="s">
        <v>11</v>
      </c>
      <c r="B155" s="24" t="s">
        <v>60</v>
      </c>
      <c r="C155" s="24" t="s">
        <v>585</v>
      </c>
      <c r="D155" s="25" t="s">
        <v>586</v>
      </c>
      <c r="E155" s="26">
        <v>44743</v>
      </c>
      <c r="F155" s="25" t="s">
        <v>587</v>
      </c>
      <c r="G155" s="27" t="s">
        <v>479</v>
      </c>
      <c r="H155" s="30">
        <v>51000</v>
      </c>
      <c r="I155" s="28" t="s">
        <v>341</v>
      </c>
      <c r="J155" s="24" t="s">
        <v>18</v>
      </c>
    </row>
    <row r="156" spans="1:30" customHeight="1" ht="78" s="39" customFormat="1">
      <c r="A156" s="24" t="s">
        <v>11</v>
      </c>
      <c r="B156" s="24" t="s">
        <v>12</v>
      </c>
      <c r="C156" s="24" t="s">
        <v>588</v>
      </c>
      <c r="D156" s="25" t="s">
        <v>589</v>
      </c>
      <c r="E156" s="26">
        <v>44743</v>
      </c>
      <c r="F156" s="25" t="s">
        <v>590</v>
      </c>
      <c r="G156" s="27" t="s">
        <v>479</v>
      </c>
      <c r="H156" s="30">
        <v>36000.0</v>
      </c>
      <c r="I156" s="28" t="s">
        <v>591</v>
      </c>
      <c r="J156" s="24" t="s">
        <v>18</v>
      </c>
      <c r="K156" s="11"/>
    </row>
    <row r="157" spans="1:30" customHeight="1" ht="45.75" s="39" customFormat="1">
      <c r="A157" s="24" t="s">
        <v>11</v>
      </c>
      <c r="B157" s="24" t="s">
        <v>12</v>
      </c>
      <c r="C157" s="24" t="s">
        <v>163</v>
      </c>
      <c r="D157" s="25" t="s">
        <v>592</v>
      </c>
      <c r="E157" s="26">
        <v>45108</v>
      </c>
      <c r="F157" s="25" t="s">
        <v>74</v>
      </c>
      <c r="G157" s="24" t="s">
        <v>34</v>
      </c>
      <c r="H157" s="30">
        <v>19618.15</v>
      </c>
      <c r="I157" s="28" t="s">
        <v>593</v>
      </c>
      <c r="J157" s="24" t="s">
        <v>18</v>
      </c>
      <c r="K157" s="11"/>
    </row>
    <row r="158" spans="1:30" customHeight="1" ht="38.25">
      <c r="A158" s="24" t="s">
        <v>19</v>
      </c>
      <c r="B158" s="24" t="s">
        <v>12</v>
      </c>
      <c r="C158" s="24" t="s">
        <v>594</v>
      </c>
      <c r="D158" s="25" t="s">
        <v>595</v>
      </c>
      <c r="E158" s="26">
        <v>44743</v>
      </c>
      <c r="F158" s="25" t="s">
        <v>596</v>
      </c>
      <c r="G158" s="27" t="s">
        <v>31</v>
      </c>
      <c r="H158" s="40">
        <v>29595.96</v>
      </c>
      <c r="I158" s="28" t="s">
        <v>597</v>
      </c>
      <c r="J158" s="24" t="s">
        <v>18</v>
      </c>
    </row>
    <row r="159" spans="1:30" customHeight="1" ht="38.25">
      <c r="A159" s="24" t="s">
        <v>11</v>
      </c>
      <c r="B159" s="24" t="s">
        <v>12</v>
      </c>
      <c r="C159" s="24" t="s">
        <v>598</v>
      </c>
      <c r="D159" s="25" t="s">
        <v>595</v>
      </c>
      <c r="E159" s="26">
        <v>45108</v>
      </c>
      <c r="F159" s="25" t="s">
        <v>596</v>
      </c>
      <c r="G159" s="27" t="s">
        <v>34</v>
      </c>
      <c r="H159" s="41"/>
      <c r="I159" s="28" t="s">
        <v>599</v>
      </c>
      <c r="J159" s="24" t="s">
        <v>18</v>
      </c>
      <c r="K159" s="3"/>
      <c r="L159" s="14"/>
      <c r="M159" s="14"/>
      <c r="N159" s="14"/>
    </row>
    <row r="160" spans="1:30" customHeight="1" ht="38.25">
      <c r="A160" s="24" t="s">
        <v>11</v>
      </c>
      <c r="B160" s="24" t="s">
        <v>12</v>
      </c>
      <c r="C160" s="24">
        <v>2700051010.0</v>
      </c>
      <c r="D160" s="25" t="s">
        <v>600</v>
      </c>
      <c r="E160" s="26">
        <v>40391</v>
      </c>
      <c r="F160" s="25" t="s">
        <v>601</v>
      </c>
      <c r="G160" s="27" t="s">
        <v>110</v>
      </c>
      <c r="H160" s="30">
        <v>455490.32</v>
      </c>
      <c r="I160" s="28" t="s">
        <v>214</v>
      </c>
      <c r="J160" s="24" t="s">
        <v>18</v>
      </c>
      <c r="K160" s="3"/>
      <c r="L160" s="14"/>
      <c r="M160" s="14"/>
      <c r="N160" s="14"/>
    </row>
    <row r="161" spans="1:30" customHeight="1" ht="25.5" s="12" customFormat="1">
      <c r="A161" s="24" t="s">
        <v>11</v>
      </c>
      <c r="B161" s="24" t="s">
        <v>12</v>
      </c>
      <c r="C161" s="24" t="s">
        <v>602</v>
      </c>
      <c r="D161" s="25" t="s">
        <v>603</v>
      </c>
      <c r="E161" s="26">
        <v>40389</v>
      </c>
      <c r="F161" s="25" t="s">
        <v>604</v>
      </c>
      <c r="G161" s="27" t="s">
        <v>605</v>
      </c>
      <c r="H161" s="30">
        <v>10586.88</v>
      </c>
      <c r="I161" s="28" t="s">
        <v>606</v>
      </c>
      <c r="J161" s="24" t="s">
        <v>18</v>
      </c>
      <c r="K161" s="9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customHeight="1" ht="25.5" s="12" customFormat="1">
      <c r="A162" s="24" t="s">
        <v>11</v>
      </c>
      <c r="B162" s="24" t="s">
        <v>54</v>
      </c>
      <c r="C162" s="24" t="s">
        <v>607</v>
      </c>
      <c r="D162" s="25" t="s">
        <v>608</v>
      </c>
      <c r="E162" s="26">
        <v>44531</v>
      </c>
      <c r="F162" s="25" t="s">
        <v>609</v>
      </c>
      <c r="G162" s="27" t="s">
        <v>610</v>
      </c>
      <c r="H162" s="30">
        <f>495177.19</f>
        <v>495177.19</v>
      </c>
      <c r="I162" s="28" t="s">
        <v>214</v>
      </c>
      <c r="J162" s="24" t="s">
        <v>18</v>
      </c>
      <c r="K162" s="9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customHeight="1" ht="63.75" s="12" customFormat="1">
      <c r="A163" s="24" t="s">
        <v>19</v>
      </c>
      <c r="B163" s="24" t="s">
        <v>133</v>
      </c>
      <c r="C163" s="24" t="s">
        <v>611</v>
      </c>
      <c r="D163" s="25" t="s">
        <v>612</v>
      </c>
      <c r="E163" s="26">
        <v>44713</v>
      </c>
      <c r="F163" s="25" t="s">
        <v>613</v>
      </c>
      <c r="G163" s="24" t="s">
        <v>614</v>
      </c>
      <c r="H163" s="40">
        <f>1136941.26+278210</f>
        <v>1415151.26</v>
      </c>
      <c r="I163" s="28" t="s">
        <v>615</v>
      </c>
      <c r="J163" s="24" t="s">
        <v>18</v>
      </c>
      <c r="K163" s="9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customHeight="1" ht="63.75">
      <c r="A164" s="24" t="s">
        <v>11</v>
      </c>
      <c r="B164" s="24" t="s">
        <v>133</v>
      </c>
      <c r="C164" s="24" t="s">
        <v>616</v>
      </c>
      <c r="D164" s="25" t="s">
        <v>612</v>
      </c>
      <c r="E164" s="26">
        <v>45078</v>
      </c>
      <c r="F164" s="25" t="s">
        <v>613</v>
      </c>
      <c r="G164" s="24" t="s">
        <v>617</v>
      </c>
      <c r="H164" s="41"/>
      <c r="I164" s="28" t="s">
        <v>615</v>
      </c>
      <c r="J164" s="24" t="s">
        <v>18</v>
      </c>
    </row>
    <row r="165" spans="1:30" customHeight="1" ht="51">
      <c r="A165" s="24" t="s">
        <v>11</v>
      </c>
      <c r="B165" s="24" t="s">
        <v>12</v>
      </c>
      <c r="C165" s="24" t="s">
        <v>618</v>
      </c>
      <c r="D165" s="25" t="s">
        <v>619</v>
      </c>
      <c r="E165" s="26">
        <v>45017</v>
      </c>
      <c r="F165" s="25" t="s">
        <v>620</v>
      </c>
      <c r="G165" s="24" t="s">
        <v>621</v>
      </c>
      <c r="H165" s="30">
        <v>19529.6</v>
      </c>
      <c r="I165" s="28" t="s">
        <v>622</v>
      </c>
      <c r="J165" s="24" t="s">
        <v>18</v>
      </c>
    </row>
    <row r="166" spans="1:30" customHeight="1" ht="25.5">
      <c r="A166" s="24" t="s">
        <v>19</v>
      </c>
      <c r="B166" s="24" t="s">
        <v>12</v>
      </c>
      <c r="C166" s="24" t="s">
        <v>623</v>
      </c>
      <c r="D166" s="25" t="s">
        <v>624</v>
      </c>
      <c r="E166" s="26">
        <v>44621</v>
      </c>
      <c r="F166" s="25" t="s">
        <v>625</v>
      </c>
      <c r="G166" s="27" t="s">
        <v>626</v>
      </c>
      <c r="H166" s="40">
        <v>37476.85</v>
      </c>
      <c r="I166" s="28" t="s">
        <v>627</v>
      </c>
      <c r="J166" s="24" t="s">
        <v>18</v>
      </c>
    </row>
    <row r="167" spans="1:30" customHeight="1" ht="25.5">
      <c r="A167" s="24" t="s">
        <v>11</v>
      </c>
      <c r="B167" s="24" t="s">
        <v>12</v>
      </c>
      <c r="C167" s="24" t="s">
        <v>628</v>
      </c>
      <c r="D167" s="25" t="s">
        <v>624</v>
      </c>
      <c r="E167" s="26">
        <v>44986</v>
      </c>
      <c r="F167" s="25" t="s">
        <v>625</v>
      </c>
      <c r="G167" s="27" t="s">
        <v>629</v>
      </c>
      <c r="H167" s="41"/>
      <c r="I167" s="28" t="s">
        <v>630</v>
      </c>
      <c r="J167" s="24" t="s">
        <v>18</v>
      </c>
    </row>
    <row r="168" spans="1:30" customHeight="1" ht="38.25">
      <c r="A168" s="24" t="s">
        <v>19</v>
      </c>
      <c r="B168" s="24" t="s">
        <v>12</v>
      </c>
      <c r="C168" s="24" t="s">
        <v>631</v>
      </c>
      <c r="D168" s="29" t="s">
        <v>632</v>
      </c>
      <c r="E168" s="26">
        <v>44743</v>
      </c>
      <c r="F168" s="29" t="s">
        <v>557</v>
      </c>
      <c r="G168" s="24" t="s">
        <v>633</v>
      </c>
      <c r="H168" s="30">
        <v>46954.17</v>
      </c>
      <c r="I168" s="28" t="s">
        <v>634</v>
      </c>
      <c r="J168" s="24" t="s">
        <v>18</v>
      </c>
    </row>
    <row r="169" spans="1:30" customHeight="1" ht="25.5">
      <c r="A169" s="24" t="s">
        <v>19</v>
      </c>
      <c r="B169" s="24" t="s">
        <v>60</v>
      </c>
      <c r="C169" s="24" t="s">
        <v>635</v>
      </c>
      <c r="D169" s="25" t="s">
        <v>636</v>
      </c>
      <c r="E169" s="26">
        <v>44743</v>
      </c>
      <c r="F169" s="25" t="s">
        <v>637</v>
      </c>
      <c r="G169" s="24" t="s">
        <v>31</v>
      </c>
      <c r="H169" s="40">
        <v>46740</v>
      </c>
      <c r="I169" s="28" t="s">
        <v>638</v>
      </c>
      <c r="J169" s="24" t="s">
        <v>18</v>
      </c>
    </row>
    <row r="170" spans="1:30" customHeight="1" ht="25.5">
      <c r="A170" s="24" t="s">
        <v>11</v>
      </c>
      <c r="B170" s="24" t="s">
        <v>60</v>
      </c>
      <c r="C170" s="24" t="s">
        <v>639</v>
      </c>
      <c r="D170" s="25" t="s">
        <v>636</v>
      </c>
      <c r="E170" s="26">
        <v>45108</v>
      </c>
      <c r="F170" s="25" t="s">
        <v>637</v>
      </c>
      <c r="G170" s="24" t="s">
        <v>34</v>
      </c>
      <c r="H170" s="41"/>
      <c r="I170" s="28" t="s">
        <v>640</v>
      </c>
      <c r="J170" s="24" t="s">
        <v>18</v>
      </c>
    </row>
    <row r="171" spans="1:30" customHeight="1" ht="60" s="13" customFormat="1">
      <c r="A171" s="24" t="s">
        <v>19</v>
      </c>
      <c r="B171" s="24" t="s">
        <v>60</v>
      </c>
      <c r="C171" s="24" t="s">
        <v>641</v>
      </c>
      <c r="D171" s="25" t="s">
        <v>642</v>
      </c>
      <c r="E171" s="26">
        <v>44378</v>
      </c>
      <c r="F171" s="25" t="s">
        <v>643</v>
      </c>
      <c r="G171" s="24" t="s">
        <v>298</v>
      </c>
      <c r="H171" s="40">
        <v>698853.8</v>
      </c>
      <c r="I171" s="28" t="s">
        <v>644</v>
      </c>
      <c r="J171" s="24" t="s">
        <v>18</v>
      </c>
      <c r="K171" s="10"/>
    </row>
    <row r="172" spans="1:30" customHeight="1" ht="54.75">
      <c r="A172" s="24" t="s">
        <v>11</v>
      </c>
      <c r="B172" s="24" t="s">
        <v>60</v>
      </c>
      <c r="C172" s="24" t="s">
        <v>645</v>
      </c>
      <c r="D172" s="25" t="s">
        <v>642</v>
      </c>
      <c r="E172" s="26">
        <v>45108</v>
      </c>
      <c r="F172" s="25" t="s">
        <v>643</v>
      </c>
      <c r="G172" s="24" t="s">
        <v>301</v>
      </c>
      <c r="H172" s="41"/>
      <c r="I172" s="28" t="s">
        <v>646</v>
      </c>
      <c r="J172" s="24" t="s">
        <v>18</v>
      </c>
    </row>
    <row r="173" spans="1:30" customHeight="1" ht="63.75">
      <c r="A173" s="24" t="s">
        <v>11</v>
      </c>
      <c r="B173" s="24" t="s">
        <v>60</v>
      </c>
      <c r="C173" s="24" t="s">
        <v>103</v>
      </c>
      <c r="D173" s="25" t="s">
        <v>647</v>
      </c>
      <c r="E173" s="26">
        <v>44105</v>
      </c>
      <c r="F173" s="25" t="s">
        <v>648</v>
      </c>
      <c r="G173" s="24" t="s">
        <v>649</v>
      </c>
      <c r="H173" s="30">
        <v>5532.5</v>
      </c>
      <c r="I173" s="28" t="s">
        <v>650</v>
      </c>
      <c r="J173" s="24" t="s">
        <v>18</v>
      </c>
    </row>
    <row r="174" spans="1:30" customHeight="1" ht="51" s="13" customFormat="1">
      <c r="A174" s="24" t="s">
        <v>11</v>
      </c>
      <c r="B174" s="24" t="s">
        <v>519</v>
      </c>
      <c r="C174" s="24" t="s">
        <v>103</v>
      </c>
      <c r="D174" s="25" t="s">
        <v>651</v>
      </c>
      <c r="E174" s="26">
        <v>45110</v>
      </c>
      <c r="F174" s="25" t="s">
        <v>652</v>
      </c>
      <c r="G174" s="24" t="s">
        <v>653</v>
      </c>
      <c r="H174" s="30">
        <v>31898.5</v>
      </c>
      <c r="I174" s="28" t="s">
        <v>654</v>
      </c>
      <c r="J174" s="24" t="s">
        <v>18</v>
      </c>
      <c r="K174" s="10"/>
    </row>
    <row r="175" spans="1:30" customHeight="1" ht="25.5" s="13" customFormat="1">
      <c r="A175" s="24" t="s">
        <v>11</v>
      </c>
      <c r="B175" s="24" t="s">
        <v>12</v>
      </c>
      <c r="C175" s="24" t="s">
        <v>655</v>
      </c>
      <c r="D175" s="25" t="s">
        <v>656</v>
      </c>
      <c r="E175" s="26">
        <v>44749</v>
      </c>
      <c r="F175" s="25" t="s">
        <v>657</v>
      </c>
      <c r="G175" s="24" t="s">
        <v>479</v>
      </c>
      <c r="H175" s="40">
        <v>95380</v>
      </c>
      <c r="I175" s="28" t="s">
        <v>658</v>
      </c>
      <c r="J175" s="24" t="s">
        <v>18</v>
      </c>
      <c r="K175" s="10"/>
    </row>
    <row r="176" spans="1:30" customHeight="1" ht="38.25" s="13" customFormat="1">
      <c r="A176" s="24" t="s">
        <v>11</v>
      </c>
      <c r="B176" s="24" t="s">
        <v>12</v>
      </c>
      <c r="C176" s="24" t="s">
        <v>659</v>
      </c>
      <c r="D176" s="25" t="s">
        <v>660</v>
      </c>
      <c r="E176" s="26">
        <v>44743</v>
      </c>
      <c r="F176" s="25" t="s">
        <v>661</v>
      </c>
      <c r="G176" s="24" t="s">
        <v>479</v>
      </c>
      <c r="H176" s="41"/>
      <c r="I176" s="28" t="s">
        <v>341</v>
      </c>
      <c r="J176" s="24" t="s">
        <v>18</v>
      </c>
      <c r="K176" s="10"/>
    </row>
    <row r="177" spans="1:30" customHeight="1" ht="38.25">
      <c r="A177" s="24" t="s">
        <v>11</v>
      </c>
      <c r="B177" s="24" t="s">
        <v>60</v>
      </c>
      <c r="C177" s="24" t="s">
        <v>103</v>
      </c>
      <c r="D177" s="25" t="s">
        <v>662</v>
      </c>
      <c r="E177" s="26">
        <v>44379</v>
      </c>
      <c r="F177" s="25" t="s">
        <v>663</v>
      </c>
      <c r="G177" s="24" t="s">
        <v>664</v>
      </c>
      <c r="H177" s="40">
        <v>41028.75</v>
      </c>
      <c r="I177" s="28" t="s">
        <v>665</v>
      </c>
      <c r="J177" s="24" t="s">
        <v>18</v>
      </c>
    </row>
    <row r="178" spans="1:30" customHeight="1" ht="56.25">
      <c r="A178" s="24" t="s">
        <v>11</v>
      </c>
      <c r="B178" s="24" t="s">
        <v>54</v>
      </c>
      <c r="C178" s="24" t="s">
        <v>103</v>
      </c>
      <c r="D178" s="25" t="s">
        <v>662</v>
      </c>
      <c r="E178" s="26">
        <v>44379</v>
      </c>
      <c r="F178" s="25" t="s">
        <v>666</v>
      </c>
      <c r="G178" s="24" t="s">
        <v>664</v>
      </c>
      <c r="H178" s="41"/>
      <c r="I178" s="28" t="s">
        <v>667</v>
      </c>
      <c r="J178" s="24" t="s">
        <v>18</v>
      </c>
    </row>
    <row r="179" spans="1:30" customHeight="1" ht="39.75">
      <c r="A179" s="24" t="s">
        <v>11</v>
      </c>
      <c r="B179" s="24" t="s">
        <v>12</v>
      </c>
      <c r="C179" s="24" t="s">
        <v>103</v>
      </c>
      <c r="D179" s="25" t="s">
        <v>668</v>
      </c>
      <c r="E179" s="26">
        <v>43840</v>
      </c>
      <c r="F179" s="25" t="s">
        <v>669</v>
      </c>
      <c r="G179" s="24" t="s">
        <v>670</v>
      </c>
      <c r="H179" s="30">
        <v>52235.09</v>
      </c>
      <c r="I179" s="28" t="s">
        <v>418</v>
      </c>
      <c r="J179" s="24" t="s">
        <v>18</v>
      </c>
    </row>
    <row r="180" spans="1:30" customHeight="1" ht="51">
      <c r="A180" s="24" t="s">
        <v>11</v>
      </c>
      <c r="B180" s="24" t="s">
        <v>12</v>
      </c>
      <c r="C180" s="24" t="s">
        <v>671</v>
      </c>
      <c r="D180" s="25" t="s">
        <v>672</v>
      </c>
      <c r="E180" s="26">
        <v>44743</v>
      </c>
      <c r="F180" s="25" t="s">
        <v>673</v>
      </c>
      <c r="G180" s="24" t="s">
        <v>479</v>
      </c>
      <c r="H180" s="30">
        <v>85981.6</v>
      </c>
      <c r="I180" s="28" t="s">
        <v>674</v>
      </c>
      <c r="J180" s="24" t="s">
        <v>18</v>
      </c>
    </row>
    <row r="181" spans="1:30" customHeight="1" ht="63.75">
      <c r="A181" s="24" t="s">
        <v>11</v>
      </c>
      <c r="B181" s="24" t="s">
        <v>675</v>
      </c>
      <c r="C181" s="24" t="s">
        <v>103</v>
      </c>
      <c r="D181" s="25" t="s">
        <v>676</v>
      </c>
      <c r="E181" s="26">
        <v>44644</v>
      </c>
      <c r="F181" s="25" t="s">
        <v>677</v>
      </c>
      <c r="G181" s="24" t="s">
        <v>678</v>
      </c>
      <c r="H181" s="30">
        <v>154992.5</v>
      </c>
      <c r="I181" s="28" t="s">
        <v>679</v>
      </c>
      <c r="J181" s="24" t="s">
        <v>18</v>
      </c>
    </row>
    <row r="182" spans="1:30" customHeight="1" ht="12.75">
      <c r="A182" s="4"/>
      <c r="C182" s="4"/>
      <c r="D182" s="15"/>
      <c r="F182" s="15"/>
      <c r="G182" s="4"/>
    </row>
    <row r="183" spans="1:30" customHeight="1" ht="88.5">
      <c r="G183" s="43" t="s">
        <v>680</v>
      </c>
      <c r="H183" s="44"/>
      <c r="I183" s="44"/>
      <c r="J183" s="45"/>
    </row>
    <row r="184" spans="1:30" customHeight="1" ht="12.75">
      <c r="I184" s="19"/>
    </row>
    <row r="185" spans="1:30" customHeight="1" ht="12.75">
      <c r="I185" s="19"/>
    </row>
    <row r="186" spans="1:30" customHeight="1" ht="12.75">
      <c r="I186" s="19"/>
    </row>
    <row r="187" spans="1:30" customHeight="1" ht="12.75">
      <c r="I187" s="19"/>
      <c r="J187" s="16"/>
    </row>
    <row r="188" spans="1:30" customHeight="1" ht="12.75">
      <c r="I188" s="19"/>
      <c r="J188" s="16"/>
    </row>
    <row r="189" spans="1:30" customHeight="1" ht="12.75">
      <c r="I189" s="19"/>
      <c r="J189" s="16"/>
    </row>
    <row r="190" spans="1:30" customHeight="1" ht="12.75">
      <c r="I190" s="19"/>
      <c r="J190" s="16"/>
    </row>
    <row r="191" spans="1:30" customHeight="1" ht="12.75">
      <c r="I191" s="19"/>
      <c r="J191" s="16"/>
    </row>
    <row r="192" spans="1:30" customHeight="1" ht="12.75">
      <c r="I192" s="19"/>
      <c r="J192" s="16"/>
    </row>
    <row r="193" spans="1:30" customHeight="1" ht="12.75">
      <c r="I193" s="19"/>
      <c r="J193" s="16"/>
    </row>
    <row r="194" spans="1:30" customHeight="1" ht="12.75">
      <c r="I194" s="19"/>
      <c r="J194" s="16"/>
    </row>
    <row r="195" spans="1:30" customHeight="1" ht="12.75">
      <c r="I195" s="19"/>
      <c r="J195" s="16"/>
    </row>
    <row r="196" spans="1:30" customHeight="1" ht="12.75">
      <c r="I196" s="19"/>
      <c r="J196" s="16"/>
    </row>
    <row r="197" spans="1:30" customHeight="1" ht="12.75">
      <c r="I197" s="19"/>
      <c r="J197" s="16"/>
    </row>
    <row r="198" spans="1:30" customHeight="1" ht="12.75">
      <c r="I198" s="19"/>
      <c r="J198" s="16"/>
    </row>
    <row r="199" spans="1:30" customHeight="1" ht="12.75">
      <c r="I199" s="19"/>
      <c r="J199" s="1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G1"/>
    <mergeCell ref="H1:J1"/>
    <mergeCell ref="H166:H167"/>
    <mergeCell ref="H169:H170"/>
    <mergeCell ref="H171:H172"/>
    <mergeCell ref="H140:H141"/>
    <mergeCell ref="H142:H143"/>
    <mergeCell ref="H146:H147"/>
    <mergeCell ref="H150:H151"/>
    <mergeCell ref="H158:H159"/>
    <mergeCell ref="H163:H164"/>
    <mergeCell ref="H90:H91"/>
    <mergeCell ref="H104:H105"/>
    <mergeCell ref="H107:H108"/>
    <mergeCell ref="H110:H111"/>
    <mergeCell ref="H114:H115"/>
    <mergeCell ref="H132:H133"/>
    <mergeCell ref="H92:H95"/>
    <mergeCell ref="H117:H120"/>
    <mergeCell ref="H121:H122"/>
    <mergeCell ref="H123:H124"/>
    <mergeCell ref="H125:H127"/>
    <mergeCell ref="H3:H4"/>
    <mergeCell ref="H28:H29"/>
    <mergeCell ref="H39:H40"/>
    <mergeCell ref="H35:H38"/>
    <mergeCell ref="H11:H12"/>
    <mergeCell ref="H6:H7"/>
    <mergeCell ref="H8:H9"/>
    <mergeCell ref="H67:H68"/>
    <mergeCell ref="G183:J183"/>
    <mergeCell ref="H46:H47"/>
    <mergeCell ref="H52:H55"/>
    <mergeCell ref="H56:H57"/>
    <mergeCell ref="H58:H59"/>
    <mergeCell ref="H77:H78"/>
    <mergeCell ref="H80:H81"/>
    <mergeCell ref="H82:H83"/>
    <mergeCell ref="H175:H176"/>
    <mergeCell ref="H177:H178"/>
    <mergeCell ref="H70:H71"/>
    <mergeCell ref="H72:H74"/>
    <mergeCell ref="H75:H76"/>
    <mergeCell ref="H15:H16"/>
    <mergeCell ref="H18:H19"/>
    <mergeCell ref="H23:H24"/>
    <mergeCell ref="H33:H34"/>
    <mergeCell ref="H43:H44"/>
    <mergeCell ref="H48:H51"/>
  </mergeCells>
  <printOptions gridLines="false" gridLinesSet="true" horizontalCentered="true"/>
  <pageMargins left="0.23622047244094" right="0.23622047244094" top="0.74803149606299" bottom="0.74803149606299" header="0.31496062992126" footer="0.31496062992126"/>
  <pageSetup paperSize="9" orientation="landscape" scale="53" fitToHeight="0" fitToWidth="1"/>
  <headerFooter differentOddEven="false" differentFirst="false" scaleWithDoc="true" alignWithMargins="true">
    <oddHeader/>
    <oddFooter>&amp;C&amp;P/&amp;N</oddFooter>
    <evenHeader/>
    <evenFooter>&amp;C&amp;P/&amp;N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0" workbookViewId="0" showGridLines="true" showRowColHeaders="1">
      <selection activeCell="E19" sqref="E19"/>
    </sheetView>
  </sheetViews>
  <sheetFormatPr customHeight="true" defaultRowHeight="12.75" outlineLevelRow="0" outlineLevelCol="0"/>
  <cols>
    <col min="7" max="7" width="15" customWidth="true" style="0"/>
  </cols>
  <sheetData>
    <row r="2" spans="1:7" customHeight="1" ht="12.75">
      <c r="G2" s="1"/>
    </row>
    <row r="3" spans="1:7" customHeight="1" ht="12.75">
      <c r="G3" s="1"/>
    </row>
    <row r="4" spans="1:7" customHeight="1" ht="12.75">
      <c r="G4" s="1"/>
    </row>
    <row r="5" spans="1:7" customHeight="1" ht="12.75">
      <c r="G5" s="1"/>
    </row>
    <row r="6" spans="1:7" customHeight="1" ht="12.75">
      <c r="G6" s="1"/>
    </row>
    <row r="7" spans="1:7" customHeight="1" ht="12.75">
      <c r="G7" s="1"/>
    </row>
    <row r="8" spans="1:7" customHeight="1" ht="12.75">
      <c r="G8" s="1"/>
    </row>
    <row r="9" spans="1:7" customHeight="1" ht="12.75">
      <c r="G9" s="1"/>
    </row>
    <row r="10" spans="1:7" customHeight="1" ht="12.75">
      <c r="G10" s="1"/>
    </row>
    <row r="11" spans="1:7" customHeight="1" ht="12.75">
      <c r="G11" s="1"/>
    </row>
    <row r="12" spans="1:7" customHeight="1" ht="12.75">
      <c r="G12" s="1"/>
    </row>
    <row r="13" spans="1:7" customHeight="1" ht="12.75">
      <c r="G13" s="1"/>
    </row>
    <row r="14" spans="1:7" customHeight="1" ht="12.75">
      <c r="G14" s="1"/>
    </row>
    <row r="15" spans="1:7" customHeight="1" ht="12.75">
      <c r="G15" s="1"/>
    </row>
    <row r="16" spans="1:7" customHeight="1" ht="12.75">
      <c r="G16" s="1"/>
    </row>
    <row r="17" spans="1:7" customHeight="1" ht="12.75">
      <c r="G17" s="1"/>
    </row>
    <row r="18" spans="1:7" customHeight="1" ht="12.75">
      <c r="G18" s="1"/>
    </row>
    <row r="19" spans="1:7" customHeight="1" ht="12.75">
      <c r="G19" s="1"/>
    </row>
    <row r="20" spans="1:7" customHeight="1" ht="12.75">
      <c r="G20" s="1"/>
    </row>
    <row r="21" spans="1:7" customHeight="1" ht="12.75">
      <c r="G21" s="1"/>
    </row>
    <row r="22" spans="1:7" customHeight="1" ht="12.75">
      <c r="G22" s="1"/>
    </row>
    <row r="23" spans="1:7" customHeight="1" ht="12.75">
      <c r="G23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Serviços de Terceiros 2023 (2)</vt:lpstr>
      <vt:lpstr>Plan1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DIRETORIA</dc:creator>
  <cp:lastModifiedBy>CONTABILIDADE</cp:lastModifiedBy>
  <dcterms:created xsi:type="dcterms:W3CDTF">2020-04-07T17:15:18+03:00</dcterms:created>
  <dcterms:modified xsi:type="dcterms:W3CDTF">2024-04-05T15:29:06+03:00</dcterms:modified>
  <dc:title>Untitled Spreadsheet</dc:title>
  <dc:description/>
  <dc:subject/>
  <cp:keywords/>
  <cp:category/>
</cp:coreProperties>
</file>